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N:\04_学校共有\300_教務部\000_教育課程\2026\01_教育課程\"/>
    </mc:Choice>
  </mc:AlternateContent>
  <xr:revisionPtr revIDLastSave="0" documentId="13_ncr:1_{DF3D6D00-CE86-4246-9D1D-145B666EADF4}" xr6:coauthVersionLast="47" xr6:coauthVersionMax="47" xr10:uidLastSave="{00000000-0000-0000-0000-000000000000}"/>
  <bookViews>
    <workbookView xWindow="-120" yWindow="-120" windowWidth="20730" windowHeight="11040" tabRatio="666" firstSheet="1" activeTab="6" xr2:uid="{00000000-000D-0000-FFFF-FFFF00000000}"/>
  </bookViews>
  <sheets>
    <sheet name="【余剰なし】第３表 " sheetId="32" state="hidden" r:id="rId1"/>
    <sheet name="第３表" sheetId="29" r:id="rId2"/>
    <sheet name="【余剰なし】第３表の２ " sheetId="33" state="hidden" r:id="rId3"/>
    <sheet name="第３表の２" sheetId="30" r:id="rId4"/>
    <sheet name="第３表の４" sheetId="34" r:id="rId5"/>
    <sheet name="第４表" sheetId="23" r:id="rId6"/>
    <sheet name="年間行事予定" sheetId="37" r:id="rId7"/>
    <sheet name="【記入上の注意】第３表の２" sheetId="31" r:id="rId8"/>
    <sheet name="【記入上の注意】第３表の４" sheetId="36" r:id="rId9"/>
    <sheet name="届出受理票 " sheetId="5" r:id="rId10"/>
    <sheet name="区標準授業時数" sheetId="20" r:id="rId11"/>
  </sheets>
  <definedNames>
    <definedName name="_xlnm.Print_Area" localSheetId="7">【記入上の注意】第３表の２!$A$1:$BL$50</definedName>
    <definedName name="_xlnm.Print_Area" localSheetId="8">【記入上の注意】第３表の４!$A$1:$AF$50</definedName>
    <definedName name="_xlnm.Print_Area" localSheetId="0">'【余剰なし】第３表 '!$A$1:$AP$48</definedName>
    <definedName name="_xlnm.Print_Area" localSheetId="2">'【余剰なし】第３表の２ '!$A$1:$BL$50</definedName>
    <definedName name="_xlnm.Print_Area" localSheetId="1">第３表!$A$1:$AP$49</definedName>
    <definedName name="_xlnm.Print_Area" localSheetId="3">第３表の２!$A$1:$BL$50</definedName>
    <definedName name="_xlnm.Print_Area" localSheetId="5">第４表!$A$1:$Z$36</definedName>
    <definedName name="_xlnm.Print_Area" localSheetId="9">'届出受理票 '!$A$1:$X$37</definedName>
    <definedName name="_xlnm.Print_Area" localSheetId="6">年間行事予定!$A$1:$AA$36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7" i="37" l="1"/>
  <c r="AB36" i="37"/>
  <c r="AA37" i="23"/>
  <c r="AA36" i="23" l="1"/>
  <c r="Y44" i="36"/>
  <c r="Y49" i="36" s="1"/>
  <c r="Y50" i="36" s="1"/>
  <c r="U44" i="36"/>
  <c r="U49" i="36" s="1"/>
  <c r="U50" i="36" s="1"/>
  <c r="Q44" i="36"/>
  <c r="Q49" i="36" s="1"/>
  <c r="Q50" i="36" s="1"/>
  <c r="AC43" i="36"/>
  <c r="Y43" i="36"/>
  <c r="U43" i="36"/>
  <c r="Q43" i="36"/>
  <c r="M43" i="36"/>
  <c r="I43" i="36"/>
  <c r="AC39" i="36"/>
  <c r="Y39" i="36"/>
  <c r="U39" i="36"/>
  <c r="Q39" i="36"/>
  <c r="M39" i="36"/>
  <c r="I39" i="36"/>
  <c r="AE29" i="36"/>
  <c r="AC44" i="36" s="1"/>
  <c r="AC49" i="36" s="1"/>
  <c r="AC50" i="36" s="1"/>
  <c r="AC29" i="36"/>
  <c r="AA29" i="36"/>
  <c r="Y29" i="36"/>
  <c r="W29" i="36"/>
  <c r="U29" i="36"/>
  <c r="S29" i="36"/>
  <c r="Q29" i="36"/>
  <c r="O29" i="36"/>
  <c r="M44" i="36" s="1"/>
  <c r="M49" i="36" s="1"/>
  <c r="M50" i="36" s="1"/>
  <c r="M29" i="36"/>
  <c r="K29" i="36"/>
  <c r="I44" i="36" s="1"/>
  <c r="I49" i="36" s="1"/>
  <c r="I50" i="36" s="1"/>
  <c r="I29" i="36"/>
  <c r="AD10" i="36"/>
  <c r="AD9" i="36"/>
  <c r="AD8" i="36"/>
  <c r="AD7" i="36"/>
  <c r="AD6" i="36"/>
  <c r="AD5" i="36"/>
  <c r="Y44" i="34"/>
  <c r="Y49" i="34" s="1"/>
  <c r="Y50" i="34" s="1"/>
  <c r="U44" i="34"/>
  <c r="U49" i="34" s="1"/>
  <c r="U50" i="34" s="1"/>
  <c r="Q44" i="34"/>
  <c r="Q49" i="34" s="1"/>
  <c r="Q50" i="34" s="1"/>
  <c r="AC43" i="34"/>
  <c r="Y43" i="34"/>
  <c r="U43" i="34"/>
  <c r="Q43" i="34"/>
  <c r="M43" i="34"/>
  <c r="I43" i="34"/>
  <c r="AC39" i="34"/>
  <c r="Y39" i="34"/>
  <c r="U39" i="34"/>
  <c r="Q39" i="34"/>
  <c r="M39" i="34"/>
  <c r="I39" i="34"/>
  <c r="AE29" i="34"/>
  <c r="AC44" i="34" s="1"/>
  <c r="AC49" i="34" s="1"/>
  <c r="AC50" i="34" s="1"/>
  <c r="AC29" i="34"/>
  <c r="AA29" i="34"/>
  <c r="Y29" i="34"/>
  <c r="W29" i="34"/>
  <c r="U29" i="34"/>
  <c r="S29" i="34"/>
  <c r="Q29" i="34"/>
  <c r="O29" i="34"/>
  <c r="M44" i="34" s="1"/>
  <c r="M49" i="34" s="1"/>
  <c r="M50" i="34" s="1"/>
  <c r="M29" i="34"/>
  <c r="K29" i="34"/>
  <c r="I44" i="34" s="1"/>
  <c r="I49" i="34" s="1"/>
  <c r="I50" i="34" s="1"/>
  <c r="I29" i="34"/>
  <c r="AD10" i="34"/>
  <c r="AD9" i="34"/>
  <c r="AD8" i="34"/>
  <c r="AD7" i="34"/>
  <c r="AD6" i="34"/>
  <c r="AD5" i="34"/>
  <c r="K34" i="30" l="1"/>
  <c r="AQ10" i="30"/>
  <c r="AQ24" i="30"/>
  <c r="AQ38" i="30"/>
  <c r="AQ32" i="30"/>
  <c r="AQ40" i="30"/>
  <c r="AO49" i="30"/>
  <c r="O34" i="30"/>
  <c r="AU10" i="30"/>
  <c r="AU24" i="30"/>
  <c r="AU38" i="30"/>
  <c r="AU32" i="30"/>
  <c r="AU40" i="30"/>
  <c r="AS49" i="30"/>
  <c r="S34" i="30"/>
  <c r="AY10" i="30"/>
  <c r="AY24" i="30"/>
  <c r="AY38" i="30"/>
  <c r="AY32" i="30"/>
  <c r="AY40" i="30"/>
  <c r="AW49" i="30"/>
  <c r="W34" i="30"/>
  <c r="BC10" i="30"/>
  <c r="BC24" i="30"/>
  <c r="BC38" i="30"/>
  <c r="BC32" i="30"/>
  <c r="BC40" i="30"/>
  <c r="BA49" i="30"/>
  <c r="AA34" i="30"/>
  <c r="BG10" i="30"/>
  <c r="BG24" i="30"/>
  <c r="BG38" i="30"/>
  <c r="BG32" i="30"/>
  <c r="BG40" i="30"/>
  <c r="BE49" i="30"/>
  <c r="AE34" i="30"/>
  <c r="BK10" i="30"/>
  <c r="BK24" i="30"/>
  <c r="BK38" i="30"/>
  <c r="BK32" i="30"/>
  <c r="BK40" i="30"/>
  <c r="BI49" i="30"/>
  <c r="AE34" i="33"/>
  <c r="BK10" i="33"/>
  <c r="BK24" i="33"/>
  <c r="BK38" i="33"/>
  <c r="BK32" i="33"/>
  <c r="BK40" i="33"/>
  <c r="BI49" i="33"/>
  <c r="BI50" i="33"/>
  <c r="AA34" i="33"/>
  <c r="BG10" i="33"/>
  <c r="BG24" i="33"/>
  <c r="BG38" i="33"/>
  <c r="BG32" i="33"/>
  <c r="BG40" i="33"/>
  <c r="BE49" i="33"/>
  <c r="BE50" i="33"/>
  <c r="W34" i="33"/>
  <c r="BC10" i="33"/>
  <c r="BC24" i="33"/>
  <c r="BC38" i="33"/>
  <c r="BC32" i="33"/>
  <c r="BC40" i="33"/>
  <c r="BA49" i="33"/>
  <c r="BA50" i="33"/>
  <c r="S34" i="33"/>
  <c r="AY10" i="33"/>
  <c r="AY24" i="33"/>
  <c r="AY38" i="33"/>
  <c r="AY32" i="33"/>
  <c r="AY40" i="33"/>
  <c r="AW49" i="33"/>
  <c r="AW50" i="33"/>
  <c r="O34" i="33"/>
  <c r="AU10" i="33"/>
  <c r="AU24" i="33"/>
  <c r="AU38" i="33"/>
  <c r="AU32" i="33"/>
  <c r="AU40" i="33"/>
  <c r="AS49" i="33"/>
  <c r="AS50" i="33"/>
  <c r="K34" i="33"/>
  <c r="AQ10" i="33"/>
  <c r="AQ24" i="33"/>
  <c r="AQ38" i="33"/>
  <c r="AQ32" i="33"/>
  <c r="AQ40" i="33"/>
  <c r="AO49" i="33"/>
  <c r="AO50" i="33"/>
  <c r="AC34" i="33"/>
  <c r="BI10" i="33"/>
  <c r="BI38" i="33"/>
  <c r="Y34" i="33"/>
  <c r="BE10" i="33"/>
  <c r="BE38" i="33"/>
  <c r="U34" i="33"/>
  <c r="BA10" i="33"/>
  <c r="BA38" i="33"/>
  <c r="Q34" i="33"/>
  <c r="AW10" i="33"/>
  <c r="AW38" i="33"/>
  <c r="M34" i="33"/>
  <c r="AS10" i="33"/>
  <c r="AS38" i="33"/>
  <c r="I34" i="33"/>
  <c r="AO10" i="33"/>
  <c r="AO38" i="33"/>
  <c r="AD11" i="33"/>
  <c r="AD10" i="33"/>
  <c r="AD9" i="33"/>
  <c r="AD8" i="33"/>
  <c r="AD7" i="33"/>
  <c r="AD6" i="33"/>
  <c r="AY2" i="33"/>
  <c r="AK35" i="32"/>
  <c r="AK39" i="32"/>
  <c r="AK40" i="32"/>
  <c r="AK48" i="32"/>
  <c r="AE35" i="32"/>
  <c r="AE39" i="32"/>
  <c r="AE40" i="32"/>
  <c r="AE48" i="32"/>
  <c r="Y35" i="32"/>
  <c r="Y39" i="32"/>
  <c r="Y40" i="32"/>
  <c r="Y48" i="32"/>
  <c r="S35" i="32"/>
  <c r="S39" i="32"/>
  <c r="S40" i="32"/>
  <c r="S48" i="32"/>
  <c r="M35" i="32"/>
  <c r="M39" i="32"/>
  <c r="M40" i="32"/>
  <c r="M48" i="32"/>
  <c r="G35" i="32"/>
  <c r="G39" i="32"/>
  <c r="G40" i="32"/>
  <c r="G48" i="32"/>
  <c r="AM11" i="32"/>
  <c r="AM10" i="32"/>
  <c r="AM9" i="32"/>
  <c r="AM8" i="32"/>
  <c r="AM7" i="32"/>
  <c r="AM6" i="32"/>
  <c r="BK38" i="31"/>
  <c r="BK40" i="31"/>
  <c r="BI49" i="31"/>
  <c r="BI50" i="31"/>
  <c r="AE34" i="31"/>
  <c r="AC34" i="31"/>
  <c r="BI38" i="31"/>
  <c r="AA34" i="31"/>
  <c r="BG38" i="31"/>
  <c r="BG40" i="31"/>
  <c r="BE49" i="31"/>
  <c r="BE50" i="31"/>
  <c r="Y34" i="31"/>
  <c r="BE38" i="31"/>
  <c r="W34" i="31"/>
  <c r="BC38" i="31"/>
  <c r="BC40" i="31"/>
  <c r="BA49" i="31"/>
  <c r="BA50" i="31"/>
  <c r="U34" i="31"/>
  <c r="BA38" i="31"/>
  <c r="S34" i="31"/>
  <c r="Q34" i="31"/>
  <c r="O34" i="31"/>
  <c r="M34" i="31"/>
  <c r="K34" i="31"/>
  <c r="I34" i="31"/>
  <c r="BK32" i="31"/>
  <c r="BG32" i="31"/>
  <c r="BC32" i="31"/>
  <c r="AY32" i="31"/>
  <c r="AU32" i="31"/>
  <c r="AQ32" i="31"/>
  <c r="BK24" i="31"/>
  <c r="BG24" i="31"/>
  <c r="BC24" i="31"/>
  <c r="AY24" i="31"/>
  <c r="AU24" i="31"/>
  <c r="AQ24" i="31"/>
  <c r="AD11" i="31"/>
  <c r="BK10" i="31"/>
  <c r="BI10" i="31"/>
  <c r="BG10" i="31"/>
  <c r="BE10" i="31"/>
  <c r="BC10" i="31"/>
  <c r="BA10" i="31"/>
  <c r="AY10" i="31"/>
  <c r="AY38" i="31"/>
  <c r="AY40" i="31"/>
  <c r="AW49" i="31"/>
  <c r="AW50" i="31"/>
  <c r="AW10" i="31"/>
  <c r="AW38" i="31"/>
  <c r="AU10" i="31"/>
  <c r="AU38" i="31"/>
  <c r="AU40" i="31"/>
  <c r="AS49" i="31"/>
  <c r="AS50" i="31"/>
  <c r="AS10" i="31"/>
  <c r="AS38" i="31"/>
  <c r="AQ10" i="31"/>
  <c r="AQ38" i="31"/>
  <c r="AQ40" i="31"/>
  <c r="AO49" i="31"/>
  <c r="AO50" i="31"/>
  <c r="AO10" i="31"/>
  <c r="AO38" i="31"/>
  <c r="AD10" i="31"/>
  <c r="AD9" i="31"/>
  <c r="AD8" i="31"/>
  <c r="AD7" i="31"/>
  <c r="AD6" i="31"/>
  <c r="AY2" i="31"/>
  <c r="M34" i="30"/>
  <c r="AS10" i="30"/>
  <c r="AS38" i="30"/>
  <c r="I34" i="30"/>
  <c r="AO10" i="30"/>
  <c r="AO38" i="30"/>
  <c r="AC34" i="30"/>
  <c r="BI10" i="30"/>
  <c r="BI38" i="30"/>
  <c r="Y34" i="30"/>
  <c r="U34" i="30"/>
  <c r="Q34" i="30"/>
  <c r="AD11" i="30"/>
  <c r="BE10" i="30"/>
  <c r="BE38" i="30"/>
  <c r="BA10" i="30"/>
  <c r="BA38" i="30"/>
  <c r="AW10" i="30"/>
  <c r="AW38" i="30"/>
  <c r="AD10" i="30"/>
  <c r="AD9" i="30"/>
  <c r="AD8" i="30"/>
  <c r="AD7" i="30"/>
  <c r="AD6" i="30"/>
  <c r="AY2" i="30"/>
  <c r="AK39" i="29"/>
  <c r="AK40" i="29" s="1"/>
  <c r="AK48" i="29" s="1"/>
  <c r="AK49" i="29" s="1"/>
  <c r="AE39" i="29"/>
  <c r="AE40" i="29" s="1"/>
  <c r="AE48" i="29" s="1"/>
  <c r="AE49" i="29" s="1"/>
  <c r="Y39" i="29"/>
  <c r="Y40" i="29" s="1"/>
  <c r="Y48" i="29" s="1"/>
  <c r="Y49" i="29" s="1"/>
  <c r="S39" i="29"/>
  <c r="S40" i="29" s="1"/>
  <c r="S48" i="29" s="1"/>
  <c r="S49" i="29" s="1"/>
  <c r="M39" i="29"/>
  <c r="M40" i="29" s="1"/>
  <c r="M48" i="29" s="1"/>
  <c r="M49" i="29" s="1"/>
  <c r="G39" i="29"/>
  <c r="G40" i="29" s="1"/>
  <c r="G48" i="29" s="1"/>
  <c r="G49" i="29" s="1"/>
  <c r="AK35" i="29"/>
  <c r="AE35" i="29"/>
  <c r="Y35" i="29"/>
  <c r="S35" i="29"/>
  <c r="M35" i="29"/>
  <c r="G35" i="29"/>
  <c r="AM11" i="29"/>
  <c r="AM10" i="29"/>
  <c r="AM9" i="29"/>
  <c r="AM8" i="29"/>
  <c r="AM7" i="29"/>
  <c r="AM6" i="29"/>
  <c r="W1" i="23"/>
  <c r="E19" i="20"/>
  <c r="F19" i="20"/>
  <c r="G19" i="20"/>
  <c r="H19" i="20"/>
  <c r="I19" i="20"/>
  <c r="D19" i="20"/>
</calcChain>
</file>

<file path=xl/sharedStrings.xml><?xml version="1.0" encoding="utf-8"?>
<sst xmlns="http://schemas.openxmlformats.org/spreadsheetml/2006/main" count="1700" uniqueCount="276">
  <si>
    <t>第３表</t>
    <rPh sb="0" eb="1">
      <t>ダイ</t>
    </rPh>
    <rPh sb="2" eb="3">
      <t>ヒョウ</t>
    </rPh>
    <phoneticPr fontId="2"/>
  </si>
  <si>
    <t>学校名</t>
    <rPh sb="0" eb="2">
      <t>ガッコウ</t>
    </rPh>
    <rPh sb="2" eb="3">
      <t>メイ</t>
    </rPh>
    <phoneticPr fontId="2"/>
  </si>
  <si>
    <t>江戸川区立　　　　小学校</t>
    <rPh sb="0" eb="5">
      <t>エドガワクリツ</t>
    </rPh>
    <rPh sb="9" eb="12">
      <t>ショウガッコウ</t>
    </rPh>
    <phoneticPr fontId="2"/>
  </si>
  <si>
    <t>（1）年間授業日数配当表</t>
    <rPh sb="3" eb="5">
      <t>ネンカン</t>
    </rPh>
    <rPh sb="5" eb="7">
      <t>ジュギョウ</t>
    </rPh>
    <rPh sb="7" eb="9">
      <t>ニッスウ</t>
    </rPh>
    <rPh sb="9" eb="11">
      <t>ハイトウ</t>
    </rPh>
    <rPh sb="11" eb="12">
      <t>ヒョウ</t>
    </rPh>
    <phoneticPr fontId="2"/>
  </si>
  <si>
    <t>学年</t>
    <rPh sb="0" eb="2">
      <t>ガクネン</t>
    </rPh>
    <phoneticPr fontId="2"/>
  </si>
  <si>
    <t>月</t>
    <rPh sb="0" eb="1">
      <t>ツキ</t>
    </rPh>
    <phoneticPr fontId="2"/>
  </si>
  <si>
    <t>合計</t>
    <rPh sb="0" eb="2">
      <t>ゴウケイ</t>
    </rPh>
    <phoneticPr fontId="2"/>
  </si>
  <si>
    <t>備考</t>
    <rPh sb="0" eb="2">
      <t>ビコウ</t>
    </rPh>
    <phoneticPr fontId="2"/>
  </si>
  <si>
    <t>（2）各教科等の年間授業時数等配当表</t>
    <rPh sb="3" eb="4">
      <t>カク</t>
    </rPh>
    <rPh sb="4" eb="6">
      <t>キョウカ</t>
    </rPh>
    <rPh sb="6" eb="7">
      <t>トウ</t>
    </rPh>
    <rPh sb="8" eb="10">
      <t>ネンカン</t>
    </rPh>
    <rPh sb="10" eb="12">
      <t>ジュギョウ</t>
    </rPh>
    <rPh sb="12" eb="14">
      <t>ジスウ</t>
    </rPh>
    <rPh sb="15" eb="17">
      <t>ハイトウ</t>
    </rPh>
    <rPh sb="17" eb="18">
      <t>ヒョウ</t>
    </rPh>
    <phoneticPr fontId="2"/>
  </si>
  <si>
    <t>領域</t>
  </si>
  <si>
    <t>学年
時数</t>
    <rPh sb="0" eb="2">
      <t>ガクネン</t>
    </rPh>
    <rPh sb="3" eb="5">
      <t>ジスウ</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</si>
  <si>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</si>
  <si>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</si>
  <si>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</si>
  <si>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</si>
  <si>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</si>
  <si>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</si>
  <si>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計画時数</t>
    <rPh sb="0" eb="2">
      <t>ケイカク</t>
    </rPh>
    <rPh sb="2" eb="4">
      <t>ジスウ</t>
    </rPh>
    <phoneticPr fontId="2"/>
  </si>
  <si>
    <t>各教科</t>
    <rPh sb="0" eb="3">
      <t>カクキョウカ</t>
    </rPh>
    <phoneticPr fontId="2"/>
  </si>
  <si>
    <t>国語</t>
  </si>
  <si>
    <t>社会</t>
    <phoneticPr fontId="2"/>
  </si>
  <si>
    <t>算数</t>
    <phoneticPr fontId="2"/>
  </si>
  <si>
    <t>理科</t>
    <phoneticPr fontId="2"/>
  </si>
  <si>
    <t>生活</t>
    <phoneticPr fontId="2"/>
  </si>
  <si>
    <t>音楽</t>
    <phoneticPr fontId="2"/>
  </si>
  <si>
    <t>図画工作</t>
    <phoneticPr fontId="2"/>
  </si>
  <si>
    <t>家庭</t>
    <phoneticPr fontId="2"/>
  </si>
  <si>
    <t>体育</t>
    <phoneticPr fontId="2"/>
  </si>
  <si>
    <t>外国語</t>
    <rPh sb="0" eb="3">
      <t>ガイコクゴ</t>
    </rPh>
    <phoneticPr fontId="2"/>
  </si>
  <si>
    <t>特別の教科　道徳</t>
    <rPh sb="0" eb="2">
      <t>トクベツ</t>
    </rPh>
    <rPh sb="3" eb="5">
      <t>キョウカ</t>
    </rPh>
    <rPh sb="6" eb="8">
      <t>ドウトク</t>
    </rPh>
    <phoneticPr fontId="2"/>
  </si>
  <si>
    <t>外国語活動</t>
    <rPh sb="0" eb="3">
      <t>ガイコクゴ</t>
    </rPh>
    <rPh sb="3" eb="5">
      <t>カツドウ</t>
    </rPh>
    <phoneticPr fontId="2"/>
  </si>
  <si>
    <t>総合的な学習の時間</t>
    <rPh sb="0" eb="3">
      <t>ソウゴウテキ</t>
    </rPh>
    <rPh sb="4" eb="6">
      <t>ガクシュウ</t>
    </rPh>
    <rPh sb="7" eb="9">
      <t>ジカン</t>
    </rPh>
    <phoneticPr fontId="2"/>
  </si>
  <si>
    <t>読書科</t>
    <rPh sb="0" eb="2">
      <t>ドクショ</t>
    </rPh>
    <rPh sb="2" eb="3">
      <t>カ</t>
    </rPh>
    <phoneticPr fontId="2"/>
  </si>
  <si>
    <t>朝読書等</t>
  </si>
  <si>
    <t>1単位時間で行う授業</t>
    <rPh sb="1" eb="3">
      <t>タンイ</t>
    </rPh>
    <rPh sb="3" eb="5">
      <t>ジカン</t>
    </rPh>
    <rPh sb="6" eb="7">
      <t>オコナ</t>
    </rPh>
    <rPh sb="8" eb="10">
      <t>ジュギョウ</t>
    </rPh>
    <phoneticPr fontId="2"/>
  </si>
  <si>
    <t>特別活動</t>
    <rPh sb="0" eb="2">
      <t>トクベツ</t>
    </rPh>
    <rPh sb="2" eb="4">
      <t>カツドウ</t>
    </rPh>
    <phoneticPr fontId="2"/>
  </si>
  <si>
    <t>学級活動</t>
    <rPh sb="0" eb="2">
      <t>ガッキュウ</t>
    </rPh>
    <rPh sb="2" eb="4">
      <t>カツドウ</t>
    </rPh>
    <phoneticPr fontId="2"/>
  </si>
  <si>
    <t>教科等合計</t>
    <rPh sb="0" eb="2">
      <t>キョウカ</t>
    </rPh>
    <rPh sb="2" eb="3">
      <t>トウ</t>
    </rPh>
    <rPh sb="3" eb="5">
      <t>ゴウケイ</t>
    </rPh>
    <phoneticPr fontId="2"/>
  </si>
  <si>
    <t>特別活動</t>
    <phoneticPr fontId="2"/>
  </si>
  <si>
    <t>児童会活動</t>
    <rPh sb="0" eb="2">
      <t>ジドウ</t>
    </rPh>
    <rPh sb="2" eb="3">
      <t>カイ</t>
    </rPh>
    <rPh sb="3" eb="5">
      <t>カツドウ</t>
    </rPh>
    <phoneticPr fontId="2"/>
  </si>
  <si>
    <t>学校行事</t>
    <rPh sb="0" eb="2">
      <t>ガッコウ</t>
    </rPh>
    <rPh sb="2" eb="4">
      <t>ギョウジ</t>
    </rPh>
    <phoneticPr fontId="2"/>
  </si>
  <si>
    <t>特別活動計(学級活動除)</t>
    <rPh sb="0" eb="2">
      <t>トクベツ</t>
    </rPh>
    <rPh sb="2" eb="4">
      <t>カツドウ</t>
    </rPh>
    <rPh sb="4" eb="5">
      <t>ケイ</t>
    </rPh>
    <rPh sb="6" eb="8">
      <t>ガッキュウ</t>
    </rPh>
    <rPh sb="8" eb="10">
      <t>カツドウ</t>
    </rPh>
    <rPh sb="10" eb="11">
      <t>ジョ</t>
    </rPh>
    <phoneticPr fontId="2"/>
  </si>
  <si>
    <t>総時数</t>
    <rPh sb="0" eb="1">
      <t>ソウ</t>
    </rPh>
    <rPh sb="1" eb="3">
      <t>ジスウ</t>
    </rPh>
    <phoneticPr fontId="2"/>
  </si>
  <si>
    <t>内容（例）</t>
    <rPh sb="0" eb="2">
      <t>ナイヨウ</t>
    </rPh>
    <rPh sb="3" eb="4">
      <t>レイ</t>
    </rPh>
    <phoneticPr fontId="2"/>
  </si>
  <si>
    <t>（１）年間授業日数配当表</t>
    <rPh sb="3" eb="5">
      <t>ネンカン</t>
    </rPh>
    <rPh sb="5" eb="7">
      <t>ジュギョウ</t>
    </rPh>
    <rPh sb="7" eb="9">
      <t>ニッスウ</t>
    </rPh>
    <rPh sb="9" eb="11">
      <t>ハイトウ</t>
    </rPh>
    <rPh sb="11" eb="12">
      <t>ヒョウ</t>
    </rPh>
    <phoneticPr fontId="2"/>
  </si>
  <si>
    <t>備　考</t>
    <rPh sb="0" eb="1">
      <t>ビ</t>
    </rPh>
    <rPh sb="2" eb="3">
      <t>コウ</t>
    </rPh>
    <phoneticPr fontId="2"/>
  </si>
  <si>
    <t>③各教科等を合わせた指導</t>
    <rPh sb="1" eb="4">
      <t>カクキョウカ</t>
    </rPh>
    <rPh sb="4" eb="5">
      <t>トウ</t>
    </rPh>
    <rPh sb="6" eb="7">
      <t>ア</t>
    </rPh>
    <rPh sb="10" eb="12">
      <t>シドウ</t>
    </rPh>
    <phoneticPr fontId="2"/>
  </si>
  <si>
    <r>
      <t>（２）</t>
    </r>
    <r>
      <rPr>
        <sz val="11"/>
        <rFont val="ＭＳ 明朝"/>
        <family val="1"/>
        <charset val="128"/>
      </rPr>
      <t>各教科等の年間授業時数配当表</t>
    </r>
    <rPh sb="3" eb="6">
      <t>カクキョウカ</t>
    </rPh>
    <rPh sb="6" eb="7">
      <t>トウ</t>
    </rPh>
    <rPh sb="8" eb="10">
      <t>ネンカン</t>
    </rPh>
    <rPh sb="10" eb="12">
      <t>ジュギョウ</t>
    </rPh>
    <rPh sb="12" eb="14">
      <t>ジスウ</t>
    </rPh>
    <rPh sb="14" eb="16">
      <t>ハイトウ</t>
    </rPh>
    <rPh sb="16" eb="17">
      <t>ヒョウ</t>
    </rPh>
    <phoneticPr fontId="2"/>
  </si>
  <si>
    <t>①各教科</t>
    <rPh sb="1" eb="4">
      <t>カクキョウカ</t>
    </rPh>
    <phoneticPr fontId="2"/>
  </si>
  <si>
    <t>指導の形態</t>
    <rPh sb="0" eb="2">
      <t>シドウ</t>
    </rPh>
    <rPh sb="3" eb="5">
      <t>ケイタイ</t>
    </rPh>
    <phoneticPr fontId="2"/>
  </si>
  <si>
    <t>遊びの指導</t>
    <rPh sb="0" eb="1">
      <t>アソ</t>
    </rPh>
    <rPh sb="3" eb="5">
      <t>シドウ</t>
    </rPh>
    <phoneticPr fontId="2"/>
  </si>
  <si>
    <t>国語</t>
    <rPh sb="0" eb="2">
      <t>コクゴ</t>
    </rPh>
    <phoneticPr fontId="2"/>
  </si>
  <si>
    <t>社会</t>
    <rPh sb="0" eb="2">
      <t>シャカイ</t>
    </rPh>
    <phoneticPr fontId="2"/>
  </si>
  <si>
    <t>算数</t>
    <rPh sb="0" eb="2">
      <t>サンスウ</t>
    </rPh>
    <phoneticPr fontId="2"/>
  </si>
  <si>
    <t>理科</t>
    <rPh sb="0" eb="2">
      <t>リカ</t>
    </rPh>
    <phoneticPr fontId="2"/>
  </si>
  <si>
    <t>④特別活動（学級活動を除く）</t>
    <rPh sb="1" eb="3">
      <t>トクベツ</t>
    </rPh>
    <rPh sb="3" eb="5">
      <t>カツドウ</t>
    </rPh>
    <rPh sb="6" eb="8">
      <t>ガッキュウ</t>
    </rPh>
    <rPh sb="8" eb="10">
      <t>カツドウ</t>
    </rPh>
    <rPh sb="11" eb="12">
      <t>ノゾ</t>
    </rPh>
    <phoneticPr fontId="2"/>
  </si>
  <si>
    <t>生活</t>
    <rPh sb="0" eb="2">
      <t>セイカツ</t>
    </rPh>
    <phoneticPr fontId="2"/>
  </si>
  <si>
    <t>音楽</t>
    <rPh sb="0" eb="2">
      <t>オンガク</t>
    </rPh>
    <phoneticPr fontId="2"/>
  </si>
  <si>
    <t>図画工作</t>
    <rPh sb="0" eb="2">
      <t>ズガ</t>
    </rPh>
    <rPh sb="2" eb="4">
      <t>コウサク</t>
    </rPh>
    <phoneticPr fontId="2"/>
  </si>
  <si>
    <t>家庭</t>
    <rPh sb="0" eb="2">
      <t>カテイ</t>
    </rPh>
    <phoneticPr fontId="2"/>
  </si>
  <si>
    <t>クラブ活動</t>
    <rPh sb="3" eb="5">
      <t>カツドウ</t>
    </rPh>
    <phoneticPr fontId="2"/>
  </si>
  <si>
    <t>体育</t>
    <rPh sb="0" eb="2">
      <t>タイイク</t>
    </rPh>
    <phoneticPr fontId="2"/>
  </si>
  <si>
    <t>4月</t>
    <rPh sb="1" eb="2">
      <t>ガツ</t>
    </rPh>
    <phoneticPr fontId="2"/>
  </si>
  <si>
    <t>5月</t>
  </si>
  <si>
    <t>6月</t>
  </si>
  <si>
    <t>7月</t>
  </si>
  <si>
    <t>8月</t>
  </si>
  <si>
    <t>9月</t>
  </si>
  <si>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</si>
  <si>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</si>
  <si>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</si>
  <si>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</si>
  <si>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</si>
  <si>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</si>
  <si>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曜</t>
    <rPh sb="0" eb="1">
      <t>ヨウ</t>
    </rPh>
    <phoneticPr fontId="2"/>
  </si>
  <si>
    <t>行事</t>
    <rPh sb="0" eb="2">
      <t>ギョウジ</t>
    </rPh>
    <phoneticPr fontId="2"/>
  </si>
  <si>
    <t>日</t>
  </si>
  <si>
    <t>水</t>
  </si>
  <si>
    <t>金</t>
  </si>
  <si>
    <t>月</t>
  </si>
  <si>
    <t>木</t>
  </si>
  <si>
    <t>土</t>
  </si>
  <si>
    <t>都民の日</t>
    <rPh sb="0" eb="2">
      <t>トミン</t>
    </rPh>
    <rPh sb="3" eb="4">
      <t>ヒ</t>
    </rPh>
    <phoneticPr fontId="2"/>
  </si>
  <si>
    <t>火</t>
  </si>
  <si>
    <t>元日</t>
    <rPh sb="0" eb="2">
      <t>ガンジツ</t>
    </rPh>
    <phoneticPr fontId="2"/>
  </si>
  <si>
    <t>憲法記念日</t>
    <rPh sb="0" eb="2">
      <t>ケンポウ</t>
    </rPh>
    <rPh sb="2" eb="5">
      <t>キネンビ</t>
    </rPh>
    <phoneticPr fontId="2"/>
  </si>
  <si>
    <t>文化の日</t>
    <rPh sb="0" eb="2">
      <t>ブンカ</t>
    </rPh>
    <rPh sb="3" eb="4">
      <t>ヒ</t>
    </rPh>
    <phoneticPr fontId="2"/>
  </si>
  <si>
    <t>みどりの日</t>
    <rPh sb="4" eb="5">
      <t>ヒ</t>
    </rPh>
    <phoneticPr fontId="2"/>
  </si>
  <si>
    <t>春季休業日終</t>
    <rPh sb="0" eb="2">
      <t>シュンキ</t>
    </rPh>
    <rPh sb="2" eb="5">
      <t>キュウギョウビ</t>
    </rPh>
    <rPh sb="5" eb="6">
      <t>オ</t>
    </rPh>
    <phoneticPr fontId="2"/>
  </si>
  <si>
    <t>こどもの日</t>
    <rPh sb="4" eb="5">
      <t>ヒ</t>
    </rPh>
    <phoneticPr fontId="2"/>
  </si>
  <si>
    <t>冬季休業日終</t>
    <rPh sb="0" eb="2">
      <t>トウキ</t>
    </rPh>
    <rPh sb="2" eb="5">
      <t>キュウギョウビ</t>
    </rPh>
    <rPh sb="5" eb="6">
      <t>オ</t>
    </rPh>
    <phoneticPr fontId="2"/>
  </si>
  <si>
    <t>勤労感謝の日</t>
    <rPh sb="0" eb="2">
      <t>キンロウ</t>
    </rPh>
    <rPh sb="2" eb="4">
      <t>カンシャ</t>
    </rPh>
    <rPh sb="5" eb="6">
      <t>ヒ</t>
    </rPh>
    <phoneticPr fontId="2"/>
  </si>
  <si>
    <t>天皇誕生日</t>
    <rPh sb="0" eb="2">
      <t>テンノウ</t>
    </rPh>
    <rPh sb="2" eb="5">
      <t>タンジョウビ</t>
    </rPh>
    <phoneticPr fontId="2"/>
  </si>
  <si>
    <t>冬季休業日始</t>
    <rPh sb="0" eb="2">
      <t>トウキ</t>
    </rPh>
    <rPh sb="2" eb="5">
      <t>キュウギョウビ</t>
    </rPh>
    <rPh sb="5" eb="6">
      <t>ハジ</t>
    </rPh>
    <phoneticPr fontId="2"/>
  </si>
  <si>
    <t>昭和の日</t>
    <rPh sb="0" eb="2">
      <t>ショウワ</t>
    </rPh>
    <rPh sb="3" eb="4">
      <t>ヒ</t>
    </rPh>
    <phoneticPr fontId="2"/>
  </si>
  <si>
    <t>授業
日数</t>
    <rPh sb="0" eb="2">
      <t>ジュギョウ</t>
    </rPh>
    <rPh sb="3" eb="5">
      <t>ニッスウ</t>
    </rPh>
    <phoneticPr fontId="11"/>
  </si>
  <si>
    <r>
      <rPr>
        <sz val="11"/>
        <rFont val="ＭＳ 明朝"/>
        <family val="1"/>
        <charset val="128"/>
      </rPr>
      <t>各教科</t>
    </r>
    <rPh sb="0" eb="3">
      <t>カクキョウカ</t>
    </rPh>
    <phoneticPr fontId="2"/>
  </si>
  <si>
    <r>
      <rPr>
        <sz val="11"/>
        <rFont val="ＭＳ 明朝"/>
        <family val="1"/>
        <charset val="128"/>
      </rPr>
      <t>総合的な学習の時間</t>
    </r>
    <rPh sb="0" eb="3">
      <t>ソウゴウテキ</t>
    </rPh>
    <rPh sb="4" eb="6">
      <t>ガクシュウ</t>
    </rPh>
    <rPh sb="7" eb="9">
      <t>ジカン</t>
    </rPh>
    <phoneticPr fontId="2"/>
  </si>
  <si>
    <t>朝読書等</t>
    <rPh sb="0" eb="1">
      <t>アサ</t>
    </rPh>
    <rPh sb="1" eb="3">
      <t>ドクショ</t>
    </rPh>
    <rPh sb="3" eb="4">
      <t>トウ</t>
    </rPh>
    <phoneticPr fontId="2"/>
  </si>
  <si>
    <r>
      <rPr>
        <sz val="11"/>
        <rFont val="ＭＳ 明朝"/>
        <family val="1"/>
        <charset val="128"/>
      </rPr>
      <t>学級活動</t>
    </r>
    <rPh sb="0" eb="2">
      <t>ガッキュウ</t>
    </rPh>
    <rPh sb="2" eb="4">
      <t>カツドウ</t>
    </rPh>
    <phoneticPr fontId="2"/>
  </si>
  <si>
    <t>各教科等　計</t>
    <rPh sb="0" eb="3">
      <t>カクキョウカ</t>
    </rPh>
    <rPh sb="3" eb="4">
      <t>トウ</t>
    </rPh>
    <rPh sb="5" eb="6">
      <t>ケイ</t>
    </rPh>
    <phoneticPr fontId="2"/>
  </si>
  <si>
    <t>（①＋②＋③）</t>
    <phoneticPr fontId="2"/>
  </si>
  <si>
    <t>第４表</t>
    <rPh sb="0" eb="1">
      <t>ダイ</t>
    </rPh>
    <rPh sb="2" eb="3">
      <t>ヒョウ</t>
    </rPh>
    <phoneticPr fontId="2"/>
  </si>
  <si>
    <t>建国記念の日</t>
    <phoneticPr fontId="2"/>
  </si>
  <si>
    <t xml:space="preserve"> </t>
    <phoneticPr fontId="2"/>
  </si>
  <si>
    <t>月</t>
    <phoneticPr fontId="2"/>
  </si>
  <si>
    <t>水</t>
    <phoneticPr fontId="2"/>
  </si>
  <si>
    <t>木</t>
    <phoneticPr fontId="2"/>
  </si>
  <si>
    <t>金</t>
    <phoneticPr fontId="2"/>
  </si>
  <si>
    <t>日</t>
    <phoneticPr fontId="2"/>
  </si>
  <si>
    <t>始業式</t>
  </si>
  <si>
    <t>山の日</t>
  </si>
  <si>
    <t>土</t>
    <phoneticPr fontId="2"/>
  </si>
  <si>
    <t>修了式</t>
  </si>
  <si>
    <t>卒業式</t>
  </si>
  <si>
    <t>春季休業日始</t>
  </si>
  <si>
    <t>夏季休業日終</t>
  </si>
  <si>
    <t>振替休日</t>
    <rPh sb="0" eb="2">
      <t>フリカエ</t>
    </rPh>
    <rPh sb="2" eb="4">
      <t>キュウジツ</t>
    </rPh>
    <phoneticPr fontId="2"/>
  </si>
  <si>
    <t xml:space="preserve"> ３　学年別授業日数及び授業時数等の配当</t>
    <phoneticPr fontId="2"/>
  </si>
  <si>
    <t>第１学年</t>
    <rPh sb="0" eb="1">
      <t>ダイ</t>
    </rPh>
    <rPh sb="2" eb="4">
      <t>ガクネン</t>
    </rPh>
    <phoneticPr fontId="2"/>
  </si>
  <si>
    <t>第２学年</t>
    <rPh sb="0" eb="1">
      <t>ダイ</t>
    </rPh>
    <rPh sb="2" eb="4">
      <t>ガクネン</t>
    </rPh>
    <phoneticPr fontId="2"/>
  </si>
  <si>
    <t>第３学年</t>
    <rPh sb="0" eb="1">
      <t>ダイ</t>
    </rPh>
    <rPh sb="2" eb="4">
      <t>ガクネン</t>
    </rPh>
    <phoneticPr fontId="2"/>
  </si>
  <si>
    <t>第４学年</t>
    <rPh sb="0" eb="1">
      <t>ダイ</t>
    </rPh>
    <rPh sb="2" eb="4">
      <t>ガクネン</t>
    </rPh>
    <phoneticPr fontId="2"/>
  </si>
  <si>
    <t>第５学年</t>
    <rPh sb="0" eb="1">
      <t>ダイ</t>
    </rPh>
    <rPh sb="2" eb="4">
      <t>ガクネン</t>
    </rPh>
    <phoneticPr fontId="2"/>
  </si>
  <si>
    <t>第６学年</t>
    <rPh sb="0" eb="1">
      <t>ダイ</t>
    </rPh>
    <rPh sb="2" eb="4">
      <t>ガクネン</t>
    </rPh>
    <phoneticPr fontId="2"/>
  </si>
  <si>
    <t>秋分の日</t>
    <rPh sb="0" eb="2">
      <t>シュウブン</t>
    </rPh>
    <rPh sb="3" eb="4">
      <t>ヒ</t>
    </rPh>
    <phoneticPr fontId="2"/>
  </si>
  <si>
    <t>合計</t>
    <rPh sb="0" eb="1">
      <t>ゴウ</t>
    </rPh>
    <rPh sb="1" eb="2">
      <t>ケイ</t>
    </rPh>
    <phoneticPr fontId="2"/>
  </si>
  <si>
    <t>領域</t>
    <rPh sb="0" eb="2">
      <t>リョウイキ</t>
    </rPh>
    <phoneticPr fontId="2"/>
  </si>
  <si>
    <t>知的障害者である児童に対する教育を行う特別支援学校の各教科</t>
    <phoneticPr fontId="2"/>
  </si>
  <si>
    <t>①小計</t>
    <rPh sb="1" eb="3">
      <t>ショウケイ</t>
    </rPh>
    <phoneticPr fontId="2"/>
  </si>
  <si>
    <t>内容</t>
    <rPh sb="0" eb="2">
      <t>ナイヨウ</t>
    </rPh>
    <phoneticPr fontId="2"/>
  </si>
  <si>
    <t>各　　教　　科</t>
    <rPh sb="0" eb="1">
      <t>カク</t>
    </rPh>
    <rPh sb="3" eb="4">
      <t>キョウ</t>
    </rPh>
    <rPh sb="6" eb="7">
      <t>カ</t>
    </rPh>
    <phoneticPr fontId="2"/>
  </si>
  <si>
    <t>きまりを守ること、思いやりなど、身近な題材から道徳的心情、実践力を養う。</t>
    <phoneticPr fontId="2"/>
  </si>
  <si>
    <t>英語によるあいさつや簡単な会話を取りあげ、積極的にコミュニケーションしようとする態度や意欲を育てる。</t>
    <phoneticPr fontId="2"/>
  </si>
  <si>
    <t>学級の周りの環境美化に取り組むなど、地域との交流を深める学習活動を行う。</t>
    <phoneticPr fontId="2"/>
  </si>
  <si>
    <t>自分で選んだ本を読み、内容を理解したり、簡単な資料の収集の仕方や記録の取り方を身に付ける。</t>
    <phoneticPr fontId="2"/>
  </si>
  <si>
    <t>学級活動での話し合いにより、役割進行や協力について学ぶ。</t>
    <phoneticPr fontId="2"/>
  </si>
  <si>
    <t>特別活動（学級活動）</t>
    <rPh sb="0" eb="2">
      <t>トクベツ</t>
    </rPh>
    <rPh sb="2" eb="4">
      <t>カツドウ</t>
    </rPh>
    <rPh sb="5" eb="7">
      <t>ガッキュウ</t>
    </rPh>
    <rPh sb="7" eb="9">
      <t>カツドウ</t>
    </rPh>
    <phoneticPr fontId="2"/>
  </si>
  <si>
    <t>③小計</t>
    <rPh sb="1" eb="3">
      <t>ショウケイ</t>
    </rPh>
    <phoneticPr fontId="2"/>
  </si>
  <si>
    <t>日常生活の指導</t>
    <rPh sb="0" eb="2">
      <t>ニチジョウ</t>
    </rPh>
    <rPh sb="2" eb="4">
      <t>セイカツ</t>
    </rPh>
    <rPh sb="5" eb="7">
      <t>シドウ</t>
    </rPh>
    <phoneticPr fontId="2"/>
  </si>
  <si>
    <t>生活単元学習</t>
    <rPh sb="0" eb="4">
      <t>セイカツタンゲン</t>
    </rPh>
    <rPh sb="4" eb="6">
      <t>ガクシュウ</t>
    </rPh>
    <phoneticPr fontId="2"/>
  </si>
  <si>
    <t>指導の
形態</t>
    <rPh sb="0" eb="2">
      <t>シドウ</t>
    </rPh>
    <rPh sb="4" eb="6">
      <t>ケイタイ</t>
    </rPh>
    <phoneticPr fontId="2"/>
  </si>
  <si>
    <t xml:space="preserve">学年
</t>
    <rPh sb="0" eb="2">
      <t>ガクネン</t>
    </rPh>
    <phoneticPr fontId="2"/>
  </si>
  <si>
    <t>児童会活動</t>
    <rPh sb="0" eb="3">
      <t>ジドウカイ</t>
    </rPh>
    <rPh sb="3" eb="5">
      <t>カツドウ</t>
    </rPh>
    <phoneticPr fontId="2"/>
  </si>
  <si>
    <t>学校行事</t>
    <rPh sb="0" eb="4">
      <t>ガッコウギョウジ</t>
    </rPh>
    <phoneticPr fontId="2"/>
  </si>
  <si>
    <t>④小計</t>
    <rPh sb="1" eb="3">
      <t>ショウケイ</t>
    </rPh>
    <phoneticPr fontId="2"/>
  </si>
  <si>
    <t>朝読書等</t>
    <rPh sb="0" eb="3">
      <t>アサドクショ</t>
    </rPh>
    <rPh sb="3" eb="4">
      <t>トウ</t>
    </rPh>
    <phoneticPr fontId="2"/>
  </si>
  <si>
    <t>１単位
時間で
行う指導</t>
    <rPh sb="1" eb="3">
      <t>タンイ</t>
    </rPh>
    <rPh sb="4" eb="6">
      <t>ジカン</t>
    </rPh>
    <rPh sb="8" eb="9">
      <t>オコナ</t>
    </rPh>
    <rPh sb="10" eb="12">
      <t>シドウ</t>
    </rPh>
    <phoneticPr fontId="2"/>
  </si>
  <si>
    <t>（①＋②＋③＋④）</t>
    <phoneticPr fontId="2"/>
  </si>
  <si>
    <t>（②小計）</t>
    <rPh sb="2" eb="4">
      <t>ショウケイ</t>
    </rPh>
    <phoneticPr fontId="2"/>
  </si>
  <si>
    <t>江戸川区立　　　小学校（特別支援学級）</t>
    <phoneticPr fontId="2"/>
  </si>
  <si>
    <t>（３）総時数</t>
    <rPh sb="3" eb="4">
      <t>ソウ</t>
    </rPh>
    <rPh sb="4" eb="6">
      <t>ジスウ</t>
    </rPh>
    <phoneticPr fontId="2"/>
  </si>
  <si>
    <t>総時数</t>
    <rPh sb="0" eb="3">
      <t>ソウジスウ</t>
    </rPh>
    <phoneticPr fontId="2"/>
  </si>
  <si>
    <t>学年時数</t>
    <rPh sb="0" eb="2">
      <t>ガクネン</t>
    </rPh>
    <rPh sb="2" eb="4">
      <t>ジスウ</t>
    </rPh>
    <phoneticPr fontId="2"/>
  </si>
  <si>
    <t>余剰時数</t>
    <rPh sb="0" eb="4">
      <t>ヨジョウジスウ</t>
    </rPh>
    <phoneticPr fontId="2"/>
  </si>
  <si>
    <t>標準時数</t>
    <rPh sb="0" eb="2">
      <t>ヒョウジュン</t>
    </rPh>
    <rPh sb="2" eb="4">
      <t>ジスウ</t>
    </rPh>
    <phoneticPr fontId="2"/>
  </si>
  <si>
    <t>標準時数</t>
    <rPh sb="0" eb="4">
      <t>ヒョウジュンジスウ</t>
    </rPh>
    <phoneticPr fontId="2"/>
  </si>
  <si>
    <t>②特別の教科 道徳、外国語活動、総合的な学習の時間、読書科、特別活動（学級活動）</t>
    <rPh sb="1" eb="3">
      <t>トクベツ</t>
    </rPh>
    <rPh sb="4" eb="6">
      <t>キョウカ</t>
    </rPh>
    <rPh sb="7" eb="9">
      <t>ドウトク</t>
    </rPh>
    <rPh sb="10" eb="13">
      <t>ガイコクゴ</t>
    </rPh>
    <rPh sb="13" eb="15">
      <t>カツドウ</t>
    </rPh>
    <rPh sb="16" eb="19">
      <t>ソウゴウテキ</t>
    </rPh>
    <rPh sb="20" eb="22">
      <t>ガクシュウ</t>
    </rPh>
    <rPh sb="23" eb="25">
      <t>ジカン</t>
    </rPh>
    <rPh sb="26" eb="28">
      <t>ドクショ</t>
    </rPh>
    <rPh sb="28" eb="29">
      <t>カ</t>
    </rPh>
    <rPh sb="30" eb="32">
      <t>トクベツ</t>
    </rPh>
    <rPh sb="32" eb="34">
      <t>カツドウ</t>
    </rPh>
    <rPh sb="35" eb="37">
      <t>ガッキュウ</t>
    </rPh>
    <rPh sb="37" eb="39">
      <t>カツドウ</t>
    </rPh>
    <phoneticPr fontId="2"/>
  </si>
  <si>
    <t>・１単位時間は45分とする。（授業の１単位時間については実態が分かるように記述する。）
・１、２年生の読書科は、余剰時間を活用する。
・情緒障害を併せ有しており、自立活動を行う場合は、「教科等の指導や各教科等を合わせた指導で行う」。</t>
    <phoneticPr fontId="2"/>
  </si>
  <si>
    <t>・１単位時間は45分とする。</t>
    <phoneticPr fontId="2"/>
  </si>
  <si>
    <t>第３表の２</t>
    <rPh sb="0" eb="1">
      <t>ダイ</t>
    </rPh>
    <rPh sb="2" eb="3">
      <t>ヒョウ</t>
    </rPh>
    <phoneticPr fontId="2"/>
  </si>
  <si>
    <r>
      <t>身辺生活の処理、手伝いや仕事等</t>
    </r>
    <r>
      <rPr>
        <sz val="6"/>
        <color rgb="FFFF0000"/>
        <rFont val="ＭＳ 明朝"/>
        <family val="1"/>
        <charset val="128"/>
      </rPr>
      <t>（各教科を合わせた指導で行う）</t>
    </r>
    <rPh sb="0" eb="2">
      <t>シンペン</t>
    </rPh>
    <rPh sb="2" eb="4">
      <t>セイカツ</t>
    </rPh>
    <rPh sb="5" eb="7">
      <t>ショリ</t>
    </rPh>
    <rPh sb="8" eb="10">
      <t>テツダ</t>
    </rPh>
    <rPh sb="12" eb="14">
      <t>シゴト</t>
    </rPh>
    <rPh sb="14" eb="15">
      <t>トウ</t>
    </rPh>
    <rPh sb="16" eb="19">
      <t>カクキョウカ</t>
    </rPh>
    <rPh sb="20" eb="21">
      <t>ア</t>
    </rPh>
    <rPh sb="24" eb="26">
      <t>シドウ</t>
    </rPh>
    <rPh sb="27" eb="28">
      <t>オコナ</t>
    </rPh>
    <phoneticPr fontId="2"/>
  </si>
  <si>
    <t>・第６学年は修了式に参加しないため●日減
・第１学年から第４学年までは卒業式に参加しないため●日減
・●月●日は開校記念日のため１日減
・土曜授業のため●月は１日増（※振休を伴わない土曜授業を設定した場合）</t>
    <phoneticPr fontId="2"/>
  </si>
  <si>
    <t>【補足】「時数シミュレーション」による実時数</t>
    <rPh sb="1" eb="3">
      <t>ホソク</t>
    </rPh>
    <rPh sb="19" eb="20">
      <t>ジツ</t>
    </rPh>
    <rPh sb="20" eb="22">
      <t>ジスウ</t>
    </rPh>
    <phoneticPr fontId="2"/>
  </si>
  <si>
    <t>(総時数)－(朝読書等の時数)</t>
    <rPh sb="1" eb="2">
      <t>ソウ</t>
    </rPh>
    <rPh sb="2" eb="4">
      <t>ジスウ</t>
    </rPh>
    <rPh sb="7" eb="8">
      <t>アサ</t>
    </rPh>
    <rPh sb="8" eb="10">
      <t>ドクショ</t>
    </rPh>
    <rPh sb="10" eb="11">
      <t>トウ</t>
    </rPh>
    <rPh sb="12" eb="14">
      <t>ジスウ</t>
    </rPh>
    <phoneticPr fontId="2"/>
  </si>
  <si>
    <t>(朝読書等の時数を除く)</t>
    <rPh sb="1" eb="2">
      <t>アサ</t>
    </rPh>
    <rPh sb="2" eb="4">
      <t>ドクショ</t>
    </rPh>
    <rPh sb="4" eb="5">
      <t>トウ</t>
    </rPh>
    <rPh sb="6" eb="8">
      <t>ジスウ</t>
    </rPh>
    <rPh sb="9" eb="10">
      <t>ノゾ</t>
    </rPh>
    <phoneticPr fontId="2"/>
  </si>
  <si>
    <t>実時数</t>
    <rPh sb="0" eb="1">
      <t>ジツ</t>
    </rPh>
    <rPh sb="1" eb="3">
      <t>ジスウ</t>
    </rPh>
    <phoneticPr fontId="2"/>
  </si>
  <si>
    <t>【補足】「時数シミュレーション」による実時数</t>
    <rPh sb="1" eb="3">
      <t>ホソク</t>
    </rPh>
    <rPh sb="5" eb="7">
      <t>ジスウ</t>
    </rPh>
    <rPh sb="19" eb="20">
      <t>ジツ</t>
    </rPh>
    <rPh sb="20" eb="22">
      <t>ジスウ</t>
    </rPh>
    <phoneticPr fontId="2"/>
  </si>
  <si>
    <t>(総時数)－(朝読書等)</t>
    <rPh sb="1" eb="2">
      <t>ソウ</t>
    </rPh>
    <rPh sb="2" eb="4">
      <t>ジスウ</t>
    </rPh>
    <rPh sb="7" eb="8">
      <t>アサ</t>
    </rPh>
    <rPh sb="8" eb="10">
      <t>ドクショ</t>
    </rPh>
    <rPh sb="10" eb="11">
      <t>トウ</t>
    </rPh>
    <phoneticPr fontId="2"/>
  </si>
  <si>
    <t>余剰時数</t>
    <rPh sb="0" eb="2">
      <t>ヨジョウ</t>
    </rPh>
    <rPh sb="2" eb="4">
      <t>ジスウ</t>
    </rPh>
    <phoneticPr fontId="2"/>
  </si>
  <si>
    <r>
      <t xml:space="preserve">令和  年  月  日
</t>
    </r>
    <r>
      <rPr>
        <sz val="18"/>
        <rFont val="ＭＳ 明朝"/>
        <family val="1"/>
        <charset val="128"/>
      </rPr>
      <t>江戸川区教育委員会</t>
    </r>
    <rPh sb="0" eb="2">
      <t>レイワ</t>
    </rPh>
    <rPh sb="4" eb="5">
      <t>ネン</t>
    </rPh>
    <rPh sb="7" eb="8">
      <t>ガツ</t>
    </rPh>
    <rPh sb="10" eb="11">
      <t>ニチ</t>
    </rPh>
    <rPh sb="13" eb="17">
      <t>エドガワク</t>
    </rPh>
    <rPh sb="17" eb="22">
      <t>キョウイクイインカイ</t>
    </rPh>
    <phoneticPr fontId="2"/>
  </si>
  <si>
    <t>江戸川区立           学校長　殿</t>
    <rPh sb="0" eb="5">
      <t>エドガワクリツ</t>
    </rPh>
    <rPh sb="16" eb="18">
      <t>ガッコウ</t>
    </rPh>
    <rPh sb="18" eb="19">
      <t>チョウ</t>
    </rPh>
    <rPh sb="20" eb="21">
      <t>ドノ</t>
    </rPh>
    <phoneticPr fontId="2"/>
  </si>
  <si>
    <t>江戸川区立学校の管理運営に関する規則に基づく、
令和８年度教育課程の届出（令和８年  月  日付）
を受理しました。</t>
  </si>
  <si>
    <t>・第６学年は修了式に参加しないため●日減
・第１学年から第４学年までは卒業式に参加しないため●日減
・●月●日は開校記念日のため１日減
・土曜授業のため●月は１日増</t>
    <rPh sb="1" eb="2">
      <t>ダイ</t>
    </rPh>
    <rPh sb="3" eb="5">
      <t>ガクネン</t>
    </rPh>
    <rPh sb="6" eb="8">
      <t>シュウリョウ</t>
    </rPh>
    <rPh sb="8" eb="9">
      <t>シキ</t>
    </rPh>
    <rPh sb="10" eb="12">
      <t>サンカ</t>
    </rPh>
    <rPh sb="18" eb="19">
      <t>ニチ</t>
    </rPh>
    <rPh sb="19" eb="20">
      <t>ゲン</t>
    </rPh>
    <rPh sb="22" eb="23">
      <t>ダイ</t>
    </rPh>
    <rPh sb="24" eb="26">
      <t>ガクネン</t>
    </rPh>
    <rPh sb="28" eb="29">
      <t>ダイ</t>
    </rPh>
    <rPh sb="30" eb="32">
      <t>ガクネン</t>
    </rPh>
    <rPh sb="35" eb="38">
      <t>ソツギョウシキ</t>
    </rPh>
    <rPh sb="39" eb="41">
      <t>サンカ</t>
    </rPh>
    <rPh sb="47" eb="48">
      <t>ニチ</t>
    </rPh>
    <rPh sb="48" eb="49">
      <t>ゲン</t>
    </rPh>
    <rPh sb="52" eb="53">
      <t>ガツ</t>
    </rPh>
    <rPh sb="54" eb="55">
      <t>ニチ</t>
    </rPh>
    <rPh sb="56" eb="58">
      <t>カイコウ</t>
    </rPh>
    <rPh sb="58" eb="61">
      <t>キネンビ</t>
    </rPh>
    <rPh sb="65" eb="66">
      <t>ニチ</t>
    </rPh>
    <rPh sb="66" eb="67">
      <t>ゲン</t>
    </rPh>
    <rPh sb="69" eb="71">
      <t>ドヨウ</t>
    </rPh>
    <rPh sb="71" eb="73">
      <t>ジュギョウ</t>
    </rPh>
    <rPh sb="77" eb="78">
      <t>ガツ</t>
    </rPh>
    <rPh sb="80" eb="81">
      <t>ニチ</t>
    </rPh>
    <rPh sb="81" eb="82">
      <t>ゾウ</t>
    </rPh>
    <phoneticPr fontId="2"/>
  </si>
  <si>
    <t>総時数から朝読書等23単位時間を除いた時数</t>
    <rPh sb="11" eb="13">
      <t>タンイ</t>
    </rPh>
    <rPh sb="13" eb="15">
      <t>ジカン</t>
    </rPh>
    <rPh sb="16" eb="17">
      <t>ノゾ</t>
    </rPh>
    <rPh sb="19" eb="21">
      <t>ジスウ</t>
    </rPh>
    <phoneticPr fontId="2"/>
  </si>
  <si>
    <t>第３表の４</t>
    <rPh sb="0" eb="1">
      <t>ダイ</t>
    </rPh>
    <rPh sb="2" eb="3">
      <t>ヒョウ</t>
    </rPh>
    <phoneticPr fontId="2"/>
  </si>
  <si>
    <t>江戸川区立　　　小学校（自閉症・情緒障害特別支援学級）</t>
    <rPh sb="12" eb="15">
      <t>ジヘイショウ</t>
    </rPh>
    <rPh sb="16" eb="18">
      <t>ジョウチョ</t>
    </rPh>
    <rPh sb="18" eb="20">
      <t>ショウガイ</t>
    </rPh>
    <phoneticPr fontId="2"/>
  </si>
  <si>
    <t>自立活動</t>
    <rPh sb="0" eb="2">
      <t>ジリツ</t>
    </rPh>
    <rPh sb="2" eb="4">
      <t>カツドウ</t>
    </rPh>
    <phoneticPr fontId="2"/>
  </si>
  <si>
    <t>②特別の教科 道徳、外国語活動、総合的な学習の時間、読書科、特別活動（学級活動）、自立活動</t>
    <rPh sb="41" eb="43">
      <t>ジリツ</t>
    </rPh>
    <rPh sb="43" eb="45">
      <t>カツドウ</t>
    </rPh>
    <phoneticPr fontId="2"/>
  </si>
  <si>
    <t>１単位時間で行う指導</t>
    <phoneticPr fontId="2"/>
  </si>
  <si>
    <t>②小計</t>
    <rPh sb="1" eb="3">
      <t>ショウケイ</t>
    </rPh>
    <phoneticPr fontId="2"/>
  </si>
  <si>
    <t>学校行事</t>
    <phoneticPr fontId="2"/>
  </si>
  <si>
    <t>①+②+③</t>
    <phoneticPr fontId="2"/>
  </si>
  <si>
    <t>木</t>
    <phoneticPr fontId="2"/>
  </si>
  <si>
    <t>日</t>
    <phoneticPr fontId="2"/>
  </si>
  <si>
    <t>火</t>
    <phoneticPr fontId="2"/>
  </si>
  <si>
    <t>水</t>
    <phoneticPr fontId="2"/>
  </si>
  <si>
    <t>始業式・入学式</t>
    <phoneticPr fontId="2"/>
  </si>
  <si>
    <t>海の日</t>
    <phoneticPr fontId="2"/>
  </si>
  <si>
    <t>夏季休業日始</t>
    <rPh sb="0" eb="2">
      <t>カキ</t>
    </rPh>
    <rPh sb="2" eb="5">
      <t>キュウギョウヒ</t>
    </rPh>
    <rPh sb="5" eb="6">
      <t>ハジ</t>
    </rPh>
    <phoneticPr fontId="2"/>
  </si>
  <si>
    <t>終業式</t>
    <phoneticPr fontId="2"/>
  </si>
  <si>
    <t>敬老の日</t>
    <phoneticPr fontId="2"/>
  </si>
  <si>
    <t>国民の休日</t>
    <rPh sb="0" eb="2">
      <t>コクミン</t>
    </rPh>
    <rPh sb="3" eb="5">
      <t>キュウジツ</t>
    </rPh>
    <phoneticPr fontId="2"/>
  </si>
  <si>
    <t>区民まつり</t>
    <phoneticPr fontId="2"/>
  </si>
  <si>
    <t>スポーツの日</t>
    <phoneticPr fontId="2"/>
  </si>
  <si>
    <t>成人の日</t>
    <phoneticPr fontId="2"/>
  </si>
  <si>
    <t>春分の日</t>
    <phoneticPr fontId="2"/>
  </si>
  <si>
    <t>振替休日</t>
    <rPh sb="0" eb="2">
      <t>フリカエ</t>
    </rPh>
    <rPh sb="2" eb="4">
      <t>キュウジツ</t>
    </rPh>
    <phoneticPr fontId="2"/>
  </si>
  <si>
    <t>18(17)</t>
    <phoneticPr fontId="2"/>
  </si>
  <si>
    <t>令和８年度　江戸川区立小学校の標準授業時数等</t>
    <rPh sb="0" eb="1">
      <t>レイ</t>
    </rPh>
    <rPh sb="1" eb="2">
      <t>カズ</t>
    </rPh>
    <rPh sb="3" eb="5">
      <t>ネンド</t>
    </rPh>
    <rPh sb="5" eb="7">
      <t>ヘイネンド</t>
    </rPh>
    <rPh sb="6" eb="11">
      <t>エドガワクリツ</t>
    </rPh>
    <rPh sb="11" eb="14">
      <t>ショウガッコウ</t>
    </rPh>
    <rPh sb="15" eb="17">
      <t>ヒョウジュン</t>
    </rPh>
    <rPh sb="17" eb="19">
      <t>ジュギョウ</t>
    </rPh>
    <rPh sb="19" eb="21">
      <t>ジスウ</t>
    </rPh>
    <rPh sb="21" eb="22">
      <t>トウ</t>
    </rPh>
    <phoneticPr fontId="2"/>
  </si>
  <si>
    <t>教科等標準時数</t>
    <rPh sb="0" eb="2">
      <t>キョウカ</t>
    </rPh>
    <rPh sb="2" eb="3">
      <t>トウ</t>
    </rPh>
    <rPh sb="3" eb="5">
      <t>ヒョウジュン</t>
    </rPh>
    <rPh sb="5" eb="7">
      <t>ジスウ</t>
    </rPh>
    <phoneticPr fontId="2"/>
  </si>
  <si>
    <t>実時数</t>
    <rPh sb="0" eb="1">
      <t>ミ</t>
    </rPh>
    <rPh sb="1" eb="3">
      <t>ジスウ</t>
    </rPh>
    <phoneticPr fontId="2"/>
  </si>
  <si>
    <t>科学センター開室式</t>
    <phoneticPr fontId="2"/>
  </si>
  <si>
    <t>江戸川区学力の日</t>
    <phoneticPr fontId="2"/>
  </si>
  <si>
    <t>江戸川区立下鎌田小学校</t>
    <rPh sb="0" eb="5">
      <t>エドガワクリツ</t>
    </rPh>
    <rPh sb="5" eb="8">
      <t>シモカマタ</t>
    </rPh>
    <rPh sb="8" eb="11">
      <t>ショウガッコウ</t>
    </rPh>
    <phoneticPr fontId="2"/>
  </si>
  <si>
    <t>開校記念日</t>
    <rPh sb="0" eb="2">
      <t>カイコウ</t>
    </rPh>
    <rPh sb="2" eb="5">
      <t>キネンビ</t>
    </rPh>
    <phoneticPr fontId="2"/>
  </si>
  <si>
    <t>⇐給食回数</t>
    <rPh sb="1" eb="3">
      <t>キュウショク</t>
    </rPh>
    <rPh sb="3" eb="5">
      <t>カイスウ</t>
    </rPh>
    <phoneticPr fontId="2"/>
  </si>
  <si>
    <t>給食終</t>
    <rPh sb="0" eb="2">
      <t>キュウショク</t>
    </rPh>
    <rPh sb="2" eb="3">
      <t>オ</t>
    </rPh>
    <phoneticPr fontId="2"/>
  </si>
  <si>
    <t>給食始</t>
    <phoneticPr fontId="2"/>
  </si>
  <si>
    <t>給食始</t>
    <rPh sb="2" eb="3">
      <t>ハジ</t>
    </rPh>
    <phoneticPr fontId="2"/>
  </si>
  <si>
    <t>振替休業日</t>
    <rPh sb="0" eb="2">
      <t>フリカエ</t>
    </rPh>
    <rPh sb="2" eb="5">
      <t>キュウギョウビ</t>
    </rPh>
    <phoneticPr fontId="2"/>
  </si>
  <si>
    <t>水</t>
    <phoneticPr fontId="2"/>
  </si>
  <si>
    <t>給食始
定期健康診断始</t>
    <rPh sb="0" eb="2">
      <t>キュウショク</t>
    </rPh>
    <rPh sb="2" eb="3">
      <t>ハジ</t>
    </rPh>
    <rPh sb="4" eb="6">
      <t>テイキ</t>
    </rPh>
    <rPh sb="6" eb="8">
      <t>ケンコウ</t>
    </rPh>
    <rPh sb="8" eb="10">
      <t>シンダン</t>
    </rPh>
    <rPh sb="10" eb="11">
      <t>ハジ</t>
    </rPh>
    <phoneticPr fontId="2"/>
  </si>
  <si>
    <t>遠足</t>
    <rPh sb="0" eb="2">
      <t>エンソク</t>
    </rPh>
    <phoneticPr fontId="2"/>
  </si>
  <si>
    <t>縄跳びウィーク始</t>
    <rPh sb="0" eb="2">
      <t>ナワト</t>
    </rPh>
    <rPh sb="7" eb="8">
      <t>ハジ</t>
    </rPh>
    <phoneticPr fontId="2"/>
  </si>
  <si>
    <t>縄跳びウィーク始</t>
    <phoneticPr fontId="2"/>
  </si>
  <si>
    <t>縄跳びウィーク終</t>
    <rPh sb="7" eb="8">
      <t>オ</t>
    </rPh>
    <phoneticPr fontId="2"/>
  </si>
  <si>
    <t>体力テスト始</t>
    <rPh sb="0" eb="2">
      <t>タイリョク</t>
    </rPh>
    <rPh sb="5" eb="6">
      <t>ハジ</t>
    </rPh>
    <phoneticPr fontId="2"/>
  </si>
  <si>
    <t>水泳指導始</t>
    <rPh sb="0" eb="2">
      <t>スイエイ</t>
    </rPh>
    <rPh sb="2" eb="4">
      <t>シドウ</t>
    </rPh>
    <rPh sb="4" eb="5">
      <t>ハジ</t>
    </rPh>
    <phoneticPr fontId="2"/>
  </si>
  <si>
    <t>給食終
水泳指導終</t>
    <rPh sb="0" eb="2">
      <t>キュウショク</t>
    </rPh>
    <rPh sb="2" eb="3">
      <t>オ</t>
    </rPh>
    <rPh sb="4" eb="6">
      <t>スイエイ</t>
    </rPh>
    <rPh sb="6" eb="8">
      <t>シドウ</t>
    </rPh>
    <rPh sb="8" eb="9">
      <t>オ</t>
    </rPh>
    <phoneticPr fontId="2"/>
  </si>
  <si>
    <t>始業式
避難訓練</t>
    <rPh sb="4" eb="8">
      <t>ヒナンクンレン</t>
    </rPh>
    <phoneticPr fontId="2"/>
  </si>
  <si>
    <t>スタディウィーク始</t>
    <rPh sb="8" eb="9">
      <t>ハジ</t>
    </rPh>
    <phoneticPr fontId="2"/>
  </si>
  <si>
    <t>スタディウィーク終</t>
    <rPh sb="8" eb="9">
      <t>オ</t>
    </rPh>
    <phoneticPr fontId="2"/>
  </si>
  <si>
    <t>定期健康診断終
体力テスト終</t>
    <rPh sb="8" eb="10">
      <t>タイリョク</t>
    </rPh>
    <rPh sb="13" eb="14">
      <t>オ</t>
    </rPh>
    <phoneticPr fontId="2"/>
  </si>
  <si>
    <t>土曜授業
道徳公開講座</t>
    <phoneticPr fontId="2"/>
  </si>
  <si>
    <t>体育大会(6)</t>
    <rPh sb="0" eb="2">
      <t>タイイク</t>
    </rPh>
    <rPh sb="2" eb="4">
      <t>タイカイ</t>
    </rPh>
    <phoneticPr fontId="2"/>
  </si>
  <si>
    <t>運動会</t>
    <rPh sb="0" eb="3">
      <t>ウンドウカイ</t>
    </rPh>
    <phoneticPr fontId="2"/>
  </si>
  <si>
    <t>振替休業日</t>
    <rPh sb="0" eb="2">
      <t>フリカエ</t>
    </rPh>
    <rPh sb="2" eb="5">
      <t>キュウギョウビ</t>
    </rPh>
    <phoneticPr fontId="2"/>
  </si>
  <si>
    <t>運動会予備日</t>
    <rPh sb="0" eb="3">
      <t>ウンドウカイ</t>
    </rPh>
    <rPh sb="3" eb="6">
      <t>ヨビビ</t>
    </rPh>
    <phoneticPr fontId="2"/>
  </si>
  <si>
    <t>縄跳びウィーク終</t>
    <phoneticPr fontId="2"/>
  </si>
  <si>
    <t>ウインタースクール(5)始</t>
    <rPh sb="12" eb="13">
      <t>ハジ</t>
    </rPh>
    <phoneticPr fontId="2"/>
  </si>
  <si>
    <t>ウインタースクール(5)終</t>
    <rPh sb="12" eb="13">
      <t>オ</t>
    </rPh>
    <phoneticPr fontId="2"/>
  </si>
  <si>
    <t>スタディウィーク始</t>
    <phoneticPr fontId="2"/>
  </si>
  <si>
    <t>スタディウィーク終</t>
    <phoneticPr fontId="2"/>
  </si>
  <si>
    <t>遠足で減</t>
    <rPh sb="0" eb="2">
      <t>エンソク</t>
    </rPh>
    <rPh sb="3" eb="4">
      <t>ゲン</t>
    </rPh>
    <phoneticPr fontId="2"/>
  </si>
  <si>
    <t>運動会のため減</t>
    <rPh sb="0" eb="3">
      <t>ウンドウカイ</t>
    </rPh>
    <rPh sb="6" eb="7">
      <t>ゲン</t>
    </rPh>
    <phoneticPr fontId="2"/>
  </si>
  <si>
    <r>
      <t xml:space="preserve">国学力調査(6)
</t>
    </r>
    <r>
      <rPr>
        <sz val="8"/>
        <rFont val="ＭＳ Ｐ明朝"/>
        <family val="1"/>
        <charset val="128"/>
      </rPr>
      <t>子ども読書の日</t>
    </r>
    <rPh sb="9" eb="10">
      <t>コ</t>
    </rPh>
    <rPh sb="12" eb="14">
      <t>ドクショ</t>
    </rPh>
    <rPh sb="15" eb="16">
      <t>ヒ</t>
    </rPh>
    <phoneticPr fontId="2"/>
  </si>
  <si>
    <t>・第６学年は修了式に参加しないため1日減
・第１学年から第４学年までは卒業式に参加しないため1日減
・6月12日は開校記念日のため１日減
・土曜授業のため9月は１日増、10月はその振替のため1日減</t>
    <rPh sb="1" eb="2">
      <t>ダイ</t>
    </rPh>
    <rPh sb="3" eb="5">
      <t>ガクネン</t>
    </rPh>
    <rPh sb="6" eb="8">
      <t>シュウリョウ</t>
    </rPh>
    <rPh sb="8" eb="9">
      <t>シキ</t>
    </rPh>
    <rPh sb="10" eb="12">
      <t>サンカ</t>
    </rPh>
    <rPh sb="18" eb="19">
      <t>ニチ</t>
    </rPh>
    <rPh sb="19" eb="20">
      <t>ゲン</t>
    </rPh>
    <rPh sb="22" eb="23">
      <t>ダイ</t>
    </rPh>
    <rPh sb="24" eb="26">
      <t>ガクネン</t>
    </rPh>
    <rPh sb="28" eb="29">
      <t>ダイ</t>
    </rPh>
    <rPh sb="30" eb="32">
      <t>ガクネン</t>
    </rPh>
    <rPh sb="35" eb="38">
      <t>ソツギョウシキ</t>
    </rPh>
    <rPh sb="39" eb="41">
      <t>サンカ</t>
    </rPh>
    <rPh sb="47" eb="48">
      <t>ニチ</t>
    </rPh>
    <rPh sb="48" eb="49">
      <t>ゲン</t>
    </rPh>
    <rPh sb="52" eb="53">
      <t>ガツ</t>
    </rPh>
    <rPh sb="55" eb="56">
      <t>ニチ</t>
    </rPh>
    <rPh sb="57" eb="59">
      <t>カイコウ</t>
    </rPh>
    <rPh sb="59" eb="62">
      <t>キネンビ</t>
    </rPh>
    <rPh sb="66" eb="67">
      <t>ニチ</t>
    </rPh>
    <rPh sb="67" eb="68">
      <t>ゲン</t>
    </rPh>
    <rPh sb="70" eb="72">
      <t>ドヨウ</t>
    </rPh>
    <rPh sb="72" eb="74">
      <t>ジュギョウ</t>
    </rPh>
    <rPh sb="78" eb="79">
      <t>ガツ</t>
    </rPh>
    <rPh sb="81" eb="82">
      <t>ニチ</t>
    </rPh>
    <rPh sb="82" eb="83">
      <t>ゾウ</t>
    </rPh>
    <rPh sb="86" eb="87">
      <t>ガツ</t>
    </rPh>
    <rPh sb="90" eb="92">
      <t>フリカエ</t>
    </rPh>
    <rPh sb="96" eb="97">
      <t>ニチ</t>
    </rPh>
    <rPh sb="97" eb="98">
      <t>ゲン</t>
    </rPh>
    <phoneticPr fontId="2"/>
  </si>
  <si>
    <t>終業式
給食終</t>
    <phoneticPr fontId="2"/>
  </si>
  <si>
    <t>社会科見学(6)</t>
    <rPh sb="0" eb="3">
      <t>シャカイカ</t>
    </rPh>
    <rPh sb="3" eb="5">
      <t>ケンガク</t>
    </rPh>
    <phoneticPr fontId="2"/>
  </si>
  <si>
    <t>社会科見学(４)</t>
    <phoneticPr fontId="2"/>
  </si>
  <si>
    <t>社会科見学(３)</t>
    <phoneticPr fontId="2"/>
  </si>
  <si>
    <t>社会科見学(5)</t>
    <phoneticPr fontId="2"/>
  </si>
  <si>
    <t>生活科見学(１)</t>
    <phoneticPr fontId="2"/>
  </si>
  <si>
    <t>安全指導</t>
    <rPh sb="0" eb="4">
      <t>アンゼンシドウ</t>
    </rPh>
    <phoneticPr fontId="2"/>
  </si>
  <si>
    <t>避難訓練</t>
    <rPh sb="0" eb="4">
      <t>ヒナンクンレン</t>
    </rPh>
    <phoneticPr fontId="2"/>
  </si>
  <si>
    <t>縄跳びウィーク始
避難訓練</t>
    <rPh sb="9" eb="13">
      <t>ヒナンクンレン</t>
    </rPh>
    <phoneticPr fontId="2"/>
  </si>
  <si>
    <t>展覧会</t>
    <phoneticPr fontId="2"/>
  </si>
  <si>
    <r>
      <rPr>
        <sz val="7.5"/>
        <rFont val="ＭＳ Ｐ明朝"/>
        <family val="1"/>
        <charset val="128"/>
      </rPr>
      <t>スタディウィーク始</t>
    </r>
    <r>
      <rPr>
        <sz val="8"/>
        <rFont val="ＭＳ Ｐ明朝"/>
        <family val="1"/>
        <charset val="128"/>
      </rPr>
      <t xml:space="preserve">
避難訓練</t>
    </r>
    <rPh sb="8" eb="9">
      <t>ハジ</t>
    </rPh>
    <rPh sb="10" eb="14">
      <t>ヒナンクンレン</t>
    </rPh>
    <phoneticPr fontId="2"/>
  </si>
  <si>
    <t>交通安全教室(1)</t>
    <phoneticPr fontId="2"/>
  </si>
  <si>
    <t>薬物乱用防止教室（６）</t>
    <rPh sb="0" eb="2">
      <t>ヤクブツ</t>
    </rPh>
    <rPh sb="2" eb="4">
      <t>ランヨウ</t>
    </rPh>
    <rPh sb="4" eb="6">
      <t>ボウシ</t>
    </rPh>
    <rPh sb="6" eb="8">
      <t>キョウシツ</t>
    </rPh>
    <phoneticPr fontId="2"/>
  </si>
  <si>
    <t>生活科見学(２)</t>
    <phoneticPr fontId="2"/>
  </si>
  <si>
    <t>保護者会</t>
    <rPh sb="0" eb="4">
      <t>ホゴシャカイ</t>
    </rPh>
    <phoneticPr fontId="2"/>
  </si>
  <si>
    <t>国学力調査(6)</t>
    <phoneticPr fontId="2"/>
  </si>
  <si>
    <t>給食始</t>
    <rPh sb="0" eb="2">
      <t>キュウショク</t>
    </rPh>
    <rPh sb="2" eb="3">
      <t>ハジ</t>
    </rPh>
    <phoneticPr fontId="2"/>
  </si>
  <si>
    <t>保護者会</t>
    <phoneticPr fontId="2"/>
  </si>
  <si>
    <t>始業式
引き渡し訓練</t>
    <rPh sb="4" eb="5">
      <t>ヒ</t>
    </rPh>
    <rPh sb="6" eb="7">
      <t>ワタ</t>
    </rPh>
    <rPh sb="8" eb="10">
      <t>クンレン</t>
    </rPh>
    <phoneticPr fontId="2"/>
  </si>
  <si>
    <t>持久走大会</t>
    <rPh sb="0" eb="3">
      <t>ジキュウソウ</t>
    </rPh>
    <rPh sb="3" eb="5">
      <t>タイカイ</t>
    </rPh>
    <phoneticPr fontId="2"/>
  </si>
  <si>
    <t>保護者来校日</t>
    <rPh sb="0" eb="3">
      <t>ホゴシャ</t>
    </rPh>
    <rPh sb="3" eb="6">
      <t>ライコウビ</t>
    </rPh>
    <phoneticPr fontId="2"/>
  </si>
  <si>
    <t>区学力調査（３～６）</t>
    <rPh sb="0" eb="1">
      <t>ク</t>
    </rPh>
    <rPh sb="1" eb="3">
      <t>ガクリョク</t>
    </rPh>
    <rPh sb="3" eb="5">
      <t>チョウサ</t>
    </rPh>
    <phoneticPr fontId="2"/>
  </si>
  <si>
    <t>６年生を送る会</t>
    <rPh sb="1" eb="3">
      <t>ネンセイ</t>
    </rPh>
    <rPh sb="4" eb="5">
      <t>オク</t>
    </rPh>
    <rPh sb="6" eb="7">
      <t>カイ</t>
    </rPh>
    <phoneticPr fontId="2"/>
  </si>
  <si>
    <r>
      <rPr>
        <sz val="9"/>
        <rFont val="UD デジタル 教科書体 NK"/>
        <family val="1"/>
        <charset val="128"/>
      </rPr>
      <t>離任式</t>
    </r>
    <r>
      <rPr>
        <sz val="8"/>
        <rFont val="UD デジタル 教科書体 NK"/>
        <family val="1"/>
        <charset val="128"/>
      </rPr>
      <t xml:space="preserve">
</t>
    </r>
    <r>
      <rPr>
        <sz val="7.5"/>
        <rFont val="UD デジタル 教科書体 NK"/>
        <family val="1"/>
        <charset val="128"/>
      </rPr>
      <t>１年生を迎える会</t>
    </r>
    <rPh sb="0" eb="3">
      <t>リニンシキ</t>
    </rPh>
    <phoneticPr fontId="2"/>
  </si>
  <si>
    <t>卒業式（５・６）</t>
    <phoneticPr fontId="2"/>
  </si>
  <si>
    <t>修了式（１～５）</t>
    <phoneticPr fontId="2"/>
  </si>
  <si>
    <t>ウインタースクール(5)</t>
    <phoneticPr fontId="2"/>
  </si>
  <si>
    <t>　２・３月は予告なしの避難訓練があります。</t>
    <rPh sb="4" eb="5">
      <t>ガツ</t>
    </rPh>
    <rPh sb="6" eb="8">
      <t>ヨコク</t>
    </rPh>
    <rPh sb="11" eb="15">
      <t>ヒナンクンレン</t>
    </rPh>
    <phoneticPr fontId="2"/>
  </si>
  <si>
    <t>9/26振替休業日</t>
    <rPh sb="4" eb="6">
      <t>フリカエ</t>
    </rPh>
    <rPh sb="6" eb="9">
      <t>キュウギョウビ</t>
    </rPh>
    <phoneticPr fontId="2"/>
  </si>
  <si>
    <t>個人面談</t>
    <phoneticPr fontId="2"/>
  </si>
  <si>
    <r>
      <t xml:space="preserve">展覧会
</t>
    </r>
    <r>
      <rPr>
        <sz val="6"/>
        <rFont val="ＭＳ Ｐ明朝"/>
        <family val="1"/>
        <charset val="128"/>
      </rPr>
      <t>科学センター閉室式</t>
    </r>
    <phoneticPr fontId="2"/>
  </si>
  <si>
    <t>土曜授業</t>
    <rPh sb="0" eb="2">
      <t>ドヨウ</t>
    </rPh>
    <rPh sb="2" eb="4">
      <t>ジュギョウ</t>
    </rPh>
    <phoneticPr fontId="2"/>
  </si>
  <si>
    <t>土曜授業
イングリッシュデイ
セーフティ教室</t>
    <phoneticPr fontId="2"/>
  </si>
  <si>
    <t>日光移動教室(6)始</t>
    <phoneticPr fontId="2"/>
  </si>
  <si>
    <t>日光移動教室(6)終</t>
    <phoneticPr fontId="2"/>
  </si>
  <si>
    <t>日光移動教室(6)</t>
    <phoneticPr fontId="2"/>
  </si>
  <si>
    <t>土曜授業
セーフティ教室</t>
    <phoneticPr fontId="2"/>
  </si>
  <si>
    <r>
      <t>令和８年度　下鎌田小学校　年間行事予定（</t>
    </r>
    <r>
      <rPr>
        <b/>
        <u/>
        <sz val="14"/>
        <rFont val="UD デジタル 教科書体 NK"/>
        <family val="1"/>
        <charset val="128"/>
      </rPr>
      <t>令和８年２月２７日（金）時点</t>
    </r>
    <r>
      <rPr>
        <sz val="14"/>
        <rFont val="UD デジタル 教科書体 NK"/>
        <family val="1"/>
        <charset val="128"/>
      </rPr>
      <t>）</t>
    </r>
    <rPh sb="0" eb="2">
      <t>レイワ</t>
    </rPh>
    <rPh sb="3" eb="5">
      <t>ネンド</t>
    </rPh>
    <rPh sb="6" eb="9">
      <t>シモカマタ</t>
    </rPh>
    <rPh sb="9" eb="12">
      <t>ショウガッコウ</t>
    </rPh>
    <rPh sb="13" eb="19">
      <t>ネンカンギョウジヨテイ</t>
    </rPh>
    <rPh sb="20" eb="22">
      <t>レイワ</t>
    </rPh>
    <rPh sb="23" eb="24">
      <t>ネン</t>
    </rPh>
    <rPh sb="25" eb="26">
      <t>ガツ</t>
    </rPh>
    <rPh sb="28" eb="29">
      <t>ニチ</t>
    </rPh>
    <rPh sb="30" eb="31">
      <t>キン</t>
    </rPh>
    <rPh sb="32" eb="34">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</si>
</sst>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明朝"/>
      <family val="1"/>
      <charset val="128"/>
    </font>
    <font>
      <sz val="12"/>
      <name val="ＭＳ 明朝"/>
      <family val="1"/>
      <charset val="128"/>
    </font>
    <font>
      <sz val="6"/>
      <name val="ＭＳ 明朝"/>
      <family val="1"/>
      <charset val="128"/>
    </font>
    <font>
      <sz val="12"/>
      <name val="ＭＳ Ｐ明朝"/>
      <family val="1"/>
      <charset val="128"/>
    </font>
    <font>
      <sz val="10"/>
      <name val="ＭＳ 明朝"/>
      <family val="1"/>
      <charset val="128"/>
    </font>
    <font>
      <sz val="11"/>
      <name val="ＭＳ Ｐ明朝"/>
      <family val="1"/>
      <charset val="128"/>
    </font>
    <font>
      <sz val="11"/>
      <name val="Century"/>
      <family val="1"/>
    </font>
    <font>
      <sz val="10"/>
      <name val="ＭＳ Ｐ明朝"/>
      <family val="1"/>
      <charset val="128"/>
    </font>
    <font>
      <sz val="11"/>
      <name val="ＭＳ Ｐゴシック"/>
      <family val="3"/>
      <charset val="128"/>
    </font>
    <font>
      <b/>
      <sz val="16"/>
      <name val="ＭＳ 明朝"/>
      <family val="1"/>
      <charset val="128"/>
    </font>
    <font>
      <sz val="16"/>
      <name val="ＭＳ 明朝"/>
      <family val="1"/>
      <charset val="128"/>
    </font>
    <font>
      <sz val="6"/>
      <name val="ＭＳ Ｐゴシック"/>
      <family val="3"/>
      <charset val="128"/>
    </font>
    <font>
      <sz val="6"/>
      <name val="ＭＳ Ｐ明朝"/>
      <family val="1"/>
      <charset val="128"/>
    </font>
    <font>
      <b/>
      <sz val="14"/>
      <name val="ＭＳ ゴシック"/>
      <family val="3"/>
      <charset val="128"/>
    </font>
    <font>
      <sz val="11"/>
      <color rgb="FFFF0000"/>
      <name val="ＭＳ Ｐ明朝"/>
      <family val="1"/>
      <charset val="128"/>
    </font>
    <font>
      <sz val="11"/>
      <color theme="1"/>
      <name val="ＭＳ Ｐ明朝"/>
      <family val="1"/>
      <charset val="128"/>
    </font>
    <font>
      <strike/>
      <sz val="11"/>
      <color rgb="FFFF0000"/>
      <name val="ＭＳ Ｐ明朝"/>
      <family val="1"/>
      <charset val="128"/>
    </font>
    <font>
      <sz val="12"/>
      <color rgb="FFFF0000"/>
      <name val="ＭＳ 明朝"/>
      <family val="1"/>
      <charset val="128"/>
    </font>
    <font>
      <sz val="9"/>
      <name val="ＭＳ 明朝"/>
      <family val="1"/>
      <charset val="128"/>
    </font>
    <font>
      <sz val="8"/>
      <name val="ＭＳ 明朝"/>
      <family val="1"/>
      <charset val="128"/>
    </font>
    <font>
      <sz val="6"/>
      <color rgb="FF0642BA"/>
      <name val="ＭＳ 明朝"/>
      <family val="1"/>
      <charset val="128"/>
    </font>
    <font>
      <sz val="6"/>
      <color rgb="FFFF0000"/>
      <name val="ＭＳ 明朝"/>
      <family val="1"/>
      <charset val="128"/>
    </font>
    <font>
      <sz val="8"/>
      <color rgb="FF0070C0"/>
      <name val="ＭＳ 明朝"/>
      <family val="1"/>
      <charset val="128"/>
    </font>
    <font>
      <sz val="6"/>
      <color rgb="FF0070C0"/>
      <name val="ＭＳ 明朝"/>
      <family val="1"/>
      <charset val="128"/>
    </font>
    <font>
      <sz val="16"/>
      <name val="ＭＳ Ｐ明朝"/>
      <family val="1"/>
      <charset val="128"/>
    </font>
    <font>
      <sz val="18"/>
      <name val="ＭＳ 明朝"/>
      <family val="1"/>
      <charset val="128"/>
    </font>
    <font>
      <b/>
      <sz val="12"/>
      <name val="ＭＳ 明朝"/>
      <family val="1"/>
      <charset val="128"/>
    </font>
    <font>
      <sz val="11"/>
      <color rgb="FF0070C0"/>
      <name val="ＭＳ 明朝"/>
      <family val="1"/>
      <charset val="128"/>
    </font>
    <font>
      <b/>
      <sz val="14"/>
      <name val="ＭＳ 明朝"/>
      <family val="1"/>
      <charset val="128"/>
    </font>
    <font>
      <sz val="9"/>
      <name val="ＭＳ Ｐ明朝"/>
      <family val="1"/>
      <charset val="128"/>
    </font>
    <font>
      <sz val="14"/>
      <name val="ＭＳ 明朝"/>
      <family val="1"/>
      <charset val="128"/>
    </font>
    <font>
      <sz val="8"/>
      <name val="ＭＳ Ｐ明朝"/>
      <family val="1"/>
      <charset val="128"/>
    </font>
    <font>
      <sz val="7.5"/>
      <name val="ＭＳ Ｐ明朝"/>
      <family val="1"/>
      <charset val="128"/>
    </font>
    <font>
      <sz val="12"/>
      <name val="UD デジタル 教科書体 NK"/>
      <family val="1"/>
      <charset val="128"/>
    </font>
    <font>
      <sz val="11"/>
      <name val="UD デジタル 教科書体 NK"/>
      <family val="1"/>
      <charset val="128"/>
    </font>
    <font>
      <sz val="10"/>
      <name val="UD デジタル 教科書体 NK"/>
      <family val="1"/>
      <charset val="128"/>
    </font>
    <font>
      <sz val="8"/>
      <name val="UD デジタル 教科書体 NK"/>
      <family val="1"/>
      <charset val="128"/>
    </font>
    <font>
      <sz val="11"/>
      <color theme="1"/>
      <name val="UD デジタル 教科書体 NK"/>
      <family val="1"/>
      <charset val="128"/>
    </font>
    <font>
      <sz val="7.5"/>
      <name val="UD デジタル 教科書体 NK"/>
      <family val="1"/>
      <charset val="128"/>
    </font>
    <font>
      <sz val="9"/>
      <name val="UD デジタル 教科書体 NK"/>
      <family val="1"/>
      <charset val="128"/>
    </font>
    <font>
      <strike/>
      <sz val="11"/>
      <color rgb="FFFF0000"/>
      <name val="UD デジタル 教科書体 NK"/>
      <family val="1"/>
      <charset val="128"/>
    </font>
    <font>
      <sz val="11"/>
      <color rgb="FFFF0000"/>
      <name val="UD デジタル 教科書体 NK"/>
      <family val="1"/>
      <charset val="128"/>
    </font>
    <font>
      <sz val="6"/>
      <name val="UD デジタル 教科書体 NK"/>
      <family val="1"/>
      <charset val="128"/>
    </font>
    <font>
      <b/>
      <u/>
      <sz val="9.5"/>
      <name val="UD デジタル 教科書体 NK"/>
      <family val="1"/>
      <charset val="128"/>
    </font>
    <font>
      <b/>
      <u/>
      <sz val="12"/>
      <name val="UD デジタル 教科書体 NK"/>
      <family val="1"/>
      <charset val="128"/>
    </font>
    <font>
      <sz val="14"/>
      <color theme="0"/>
      <name val="UD デジタル 教科書体 NK"/>
      <family val="1"/>
      <charset val="128"/>
    </font>
    <font>
      <sz val="14"/>
      <name val="UD デジタル 教科書体 NK"/>
      <family val="1"/>
      <charset val="128"/>
    </font>
    <font>
      <sz val="5.5"/>
      <name val="ＭＳ Ｐ明朝"/>
      <family val="1"/>
      <charset val="128"/>
    </font>
    <font>
      <b/>
      <u/>
      <sz val="14"/>
      <name val="UD デジタル 教科書体 NK"/>
      <family val="1"/>
      <charset val="128"/>
    </font>
  </fonts>
  <fills count="1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499984740745262"/>
        <bgColor indexed="64"/>
      </patternFill>
    </fill>
    <fill>
      <patternFill patternType="solid">
        <fgColor theme="4" tint="-0.249977111117893"/>
        <bgColor indexed="64"/>
      </patternFill>
    </fill>
  </fills>
  <borders count="218">
    <border>
      <left/>
      <right/>
      <top/>
      <bottom/>
      <diagonal/>
    </border>
    <border>
      <left style="medium">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double">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diagonal/>
    </border>
    <border>
      <left/>
      <right style="medium">
        <color indexed="64"/>
      </right>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style="thin">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right style="double">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bottom/>
      <diagonal/>
    </border>
    <border>
      <left style="medium">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style="double">
        <color indexed="64"/>
      </left>
      <right/>
      <top/>
      <bottom style="thin">
        <color indexed="64"/>
      </bottom>
      <diagonal/>
    </border>
    <border diagonalDown="1">
      <left style="double">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right style="thin">
        <color indexed="64"/>
      </right>
      <top style="thin">
        <color indexed="64"/>
      </top>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double">
        <color indexed="64"/>
      </right>
      <top/>
      <bottom style="thin">
        <color indexed="64"/>
      </bottom>
      <diagonal style="thin">
        <color indexed="64"/>
      </diagonal>
    </border>
    <border>
      <left style="medium">
        <color indexed="64"/>
      </left>
      <right/>
      <top style="double">
        <color indexed="64"/>
      </top>
      <bottom/>
      <diagonal/>
    </border>
    <border>
      <left/>
      <right style="double">
        <color indexed="64"/>
      </right>
      <top style="double">
        <color indexed="64"/>
      </top>
      <bottom/>
      <diagonal/>
    </border>
    <border>
      <left style="medium">
        <color indexed="64"/>
      </left>
      <right style="double">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style="thin">
        <color indexed="64"/>
      </left>
      <right style="medium">
        <color indexed="64"/>
      </right>
      <top style="double">
        <color indexed="64"/>
      </top>
      <bottom style="medium">
        <color indexed="64"/>
      </bottom>
      <diagonal/>
    </border>
    <border diagonalDown="1">
      <left style="double">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double">
        <color indexed="64"/>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style="medium">
        <color indexed="64"/>
      </right>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diagonalDown="1">
      <left/>
      <right/>
      <top style="medium">
        <color indexed="64"/>
      </top>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diagonalDown="1">
      <left style="double">
        <color indexed="64"/>
      </left>
      <right style="thin">
        <color indexed="64"/>
      </right>
      <top style="thin">
        <color indexed="64"/>
      </top>
      <bottom style="double">
        <color indexed="64"/>
      </bottom>
      <diagonal style="thin">
        <color indexed="64"/>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medium">
        <color indexed="64"/>
      </left>
      <right/>
      <top style="medium">
        <color indexed="64"/>
      </top>
      <bottom style="thin">
        <color indexed="64"/>
      </bottom>
      <diagonal/>
    </border>
    <border diagonalDown="1">
      <left style="medium">
        <color indexed="64"/>
      </left>
      <right/>
      <top style="medium">
        <color indexed="64"/>
      </top>
      <bottom/>
      <diagonal style="thin">
        <color indexed="64"/>
      </diagonal>
    </border>
    <border>
      <left style="thin">
        <color indexed="64"/>
      </left>
      <right style="thin">
        <color indexed="64"/>
      </right>
      <top style="medium">
        <color indexed="64"/>
      </top>
      <bottom/>
      <diagonal/>
    </border>
    <border diagonalDown="1">
      <left style="medium">
        <color indexed="64"/>
      </left>
      <right/>
      <top style="thin">
        <color indexed="64"/>
      </top>
      <bottom style="thin">
        <color indexed="64"/>
      </bottom>
      <diagonal style="thin">
        <color indexed="64"/>
      </diagonal>
    </border>
    <border diagonalDown="1">
      <left style="medium">
        <color indexed="64"/>
      </left>
      <right/>
      <top style="thin">
        <color indexed="64"/>
      </top>
      <bottom style="double">
        <color indexed="64"/>
      </bottom>
      <diagonal style="thin">
        <color indexed="64"/>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double">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style="thin">
        <color indexed="64"/>
      </right>
      <top style="double">
        <color indexed="64"/>
      </top>
      <bottom style="medium">
        <color indexed="64"/>
      </bottom>
      <diagonal style="thin">
        <color indexed="64"/>
      </diagonal>
    </border>
    <border diagonalDown="1">
      <left style="thin">
        <color indexed="64"/>
      </left>
      <right style="thin">
        <color indexed="64"/>
      </right>
      <top style="double">
        <color indexed="64"/>
      </top>
      <bottom style="medium">
        <color indexed="64"/>
      </bottom>
      <diagonal style="thin">
        <color indexed="64"/>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diagonalDown="1">
      <left/>
      <right/>
      <top style="thin">
        <color indexed="64"/>
      </top>
      <bottom style="double">
        <color indexed="64"/>
      </bottom>
      <diagonal style="thin">
        <color indexed="64"/>
      </diagonal>
    </border>
    <border>
      <left/>
      <right style="thin">
        <color indexed="64"/>
      </right>
      <top style="double">
        <color indexed="64"/>
      </top>
      <bottom style="thin">
        <color indexed="64"/>
      </bottom>
      <diagonal/>
    </border>
    <border>
      <left/>
      <right style="medium">
        <color indexed="64"/>
      </right>
      <top style="thin">
        <color indexed="64"/>
      </top>
      <bottom style="hair">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s>
  <cellStyleXfs count="2">
    <xf numFmtId="0" fontId="0" fillId="0" borderId="0"/>
    <xf numFmtId="0" fontId="8" fillId="0" borderId="0"/>
  </cellStyleXfs>
  <cellXfs count="790">
    <xf numFmtId="0" fontId="0" fillId="0" borderId="0" xfId="0"/>
    <xf numFmtId="0" fontId="10" fillId="0" borderId="0" xfId="1"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52" xfId="0" applyFont="1" applyFill="1" applyBorder="1" applyAlignment="1">
      <alignment horizontal="center" vertical="center"/>
    </xf>
    <xf numFmtId="0" fontId="5" fillId="2" borderId="68" xfId="0" applyFont="1" applyFill="1" applyBorder="1" applyAlignment="1">
      <alignment horizontal="center" vertical="center" justifyLastLine="1"/>
    </xf>
    <xf numFmtId="0" fontId="5" fillId="2" borderId="68" xfId="0" applyFont="1" applyFill="1" applyBorder="1" applyAlignment="1">
      <alignment horizontal="center" vertical="center"/>
    </xf>
    <xf numFmtId="0" fontId="5" fillId="2" borderId="76" xfId="0" applyFont="1" applyFill="1" applyBorder="1" applyAlignment="1">
      <alignment horizontal="center" vertical="center" justifyLastLine="1"/>
    </xf>
    <xf numFmtId="0" fontId="5" fillId="0" borderId="0" xfId="0" applyFont="1" applyAlignment="1">
      <alignment vertical="center" shrinkToFit="1"/>
    </xf>
    <xf numFmtId="0" fontId="0" fillId="0" borderId="68" xfId="0" applyBorder="1" applyAlignment="1">
      <alignment horizontal="center" vertical="center"/>
    </xf>
    <xf numFmtId="0" fontId="0" fillId="0" borderId="50" xfId="0" applyBorder="1" applyAlignment="1">
      <alignment horizontal="center" vertical="center"/>
    </xf>
    <xf numFmtId="0" fontId="0" fillId="0" borderId="6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8" xfId="0" applyBorder="1" applyAlignment="1" applyProtection="1">
      <alignment horizontal="center" vertical="center" justifyLastLine="1"/>
      <protection locked="0"/>
    </xf>
    <xf numFmtId="0" fontId="0" fillId="0" borderId="0" xfId="0" applyAlignment="1">
      <alignment horizontal="center" vertical="center"/>
    </xf>
    <xf numFmtId="0" fontId="0" fillId="0" borderId="76" xfId="0" applyBorder="1" applyAlignment="1">
      <alignment horizontal="center" vertical="center"/>
    </xf>
    <xf numFmtId="0" fontId="0" fillId="0" borderId="53" xfId="0" applyBorder="1" applyAlignment="1">
      <alignment horizontal="center" vertical="center"/>
    </xf>
    <xf numFmtId="0" fontId="0" fillId="0" borderId="21" xfId="0" applyBorder="1" applyAlignment="1" applyProtection="1">
      <alignment horizontal="center" vertical="center"/>
      <protection locked="0"/>
    </xf>
    <xf numFmtId="0" fontId="0" fillId="0" borderId="21" xfId="0" applyBorder="1" applyAlignment="1">
      <alignment horizontal="center" vertical="center"/>
    </xf>
    <xf numFmtId="0" fontId="0" fillId="0" borderId="77"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16" xfId="0"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79" xfId="0" applyBorder="1" applyAlignment="1" applyProtection="1">
      <alignment horizontal="center" vertical="center" shrinkToFit="1"/>
      <protection locked="0"/>
    </xf>
    <xf numFmtId="0" fontId="1" fillId="0" borderId="0" xfId="0" applyFont="1" applyAlignment="1">
      <alignment vertical="center"/>
    </xf>
    <xf numFmtId="13" fontId="1" fillId="0" borderId="0" xfId="0" applyNumberFormat="1" applyFont="1" applyAlignment="1">
      <alignment horizontal="right" vertical="center"/>
    </xf>
    <xf numFmtId="0" fontId="5" fillId="6" borderId="68" xfId="0" applyFont="1" applyFill="1" applyBorder="1" applyAlignment="1">
      <alignment horizontal="center" vertical="center" shrinkToFit="1"/>
    </xf>
    <xf numFmtId="0" fontId="5" fillId="6" borderId="68" xfId="0" applyFont="1" applyFill="1" applyBorder="1" applyAlignment="1">
      <alignment horizontal="center" vertical="center"/>
    </xf>
    <xf numFmtId="0" fontId="5" fillId="6" borderId="93" xfId="0" applyFont="1" applyFill="1" applyBorder="1" applyAlignment="1">
      <alignment horizontal="center" vertical="center" shrinkToFit="1"/>
    </xf>
    <xf numFmtId="0" fontId="5" fillId="6" borderId="76" xfId="0" applyFont="1" applyFill="1" applyBorder="1" applyAlignment="1">
      <alignment horizontal="center" vertical="center" shrinkToFit="1"/>
    </xf>
    <xf numFmtId="0" fontId="5" fillId="6" borderId="94" xfId="0" applyFont="1" applyFill="1" applyBorder="1" applyAlignment="1">
      <alignment horizontal="center" vertical="center" shrinkToFit="1"/>
    </xf>
    <xf numFmtId="0" fontId="5" fillId="6" borderId="0" xfId="0" applyFont="1" applyFill="1" applyAlignment="1">
      <alignment vertical="center"/>
    </xf>
    <xf numFmtId="0" fontId="5" fillId="6" borderId="0" xfId="0" applyFont="1" applyFill="1" applyAlignment="1">
      <alignment horizontal="center" vertical="center" shrinkToFit="1"/>
    </xf>
    <xf numFmtId="0" fontId="5" fillId="6" borderId="76" xfId="0" applyFont="1" applyFill="1" applyBorder="1" applyAlignment="1">
      <alignment horizontal="center" vertical="center"/>
    </xf>
    <xf numFmtId="0" fontId="0" fillId="5" borderId="50" xfId="0" applyFill="1" applyBorder="1" applyAlignment="1" applyProtection="1">
      <alignment horizontal="center" vertical="center" justifyLastLine="1"/>
      <protection locked="0"/>
    </xf>
    <xf numFmtId="0" fontId="0" fillId="5" borderId="50" xfId="0" applyFill="1" applyBorder="1" applyAlignment="1" applyProtection="1">
      <alignment horizontal="center" vertical="center" shrinkToFit="1"/>
      <protection locked="0"/>
    </xf>
    <xf numFmtId="0" fontId="0" fillId="5" borderId="68" xfId="0" applyFill="1" applyBorder="1" applyAlignment="1">
      <alignment horizontal="center" vertical="center"/>
    </xf>
    <xf numFmtId="0" fontId="0" fillId="5" borderId="51" xfId="0" applyFill="1" applyBorder="1" applyAlignment="1">
      <alignment horizontal="center" vertical="center"/>
    </xf>
    <xf numFmtId="0" fontId="0" fillId="5" borderId="68" xfId="0" applyFill="1" applyBorder="1" applyAlignment="1" applyProtection="1">
      <alignment horizontal="center" vertical="center" shrinkToFit="1"/>
      <protection locked="0"/>
    </xf>
    <xf numFmtId="0" fontId="0" fillId="5" borderId="76" xfId="0" applyFill="1" applyBorder="1" applyAlignment="1">
      <alignment horizontal="center" vertical="center"/>
    </xf>
    <xf numFmtId="0" fontId="0" fillId="5" borderId="21" xfId="0" applyFill="1" applyBorder="1" applyAlignment="1" applyProtection="1">
      <alignment horizontal="center" vertical="center" shrinkToFit="1"/>
      <protection locked="0"/>
    </xf>
    <xf numFmtId="0" fontId="0" fillId="5" borderId="77" xfId="0" applyFill="1" applyBorder="1" applyAlignment="1" applyProtection="1">
      <alignment horizontal="center" vertical="center" shrinkToFit="1"/>
      <protection locked="0"/>
    </xf>
    <xf numFmtId="0" fontId="0" fillId="5" borderId="93" xfId="0" applyFill="1" applyBorder="1" applyAlignment="1" applyProtection="1">
      <alignment horizontal="center" vertical="center" shrinkToFit="1"/>
      <protection locked="0"/>
    </xf>
    <xf numFmtId="0" fontId="0" fillId="5" borderId="94" xfId="0" applyFill="1" applyBorder="1" applyAlignment="1" applyProtection="1">
      <alignment horizontal="center" vertical="center" shrinkToFit="1"/>
      <protection locked="0"/>
    </xf>
    <xf numFmtId="0" fontId="0" fillId="4" borderId="90" xfId="0" applyFill="1" applyBorder="1" applyAlignment="1">
      <alignment horizontal="center" vertical="center" shrinkToFit="1"/>
    </xf>
    <xf numFmtId="0" fontId="0" fillId="4" borderId="91" xfId="0" applyFill="1" applyBorder="1" applyAlignment="1">
      <alignment horizontal="center" vertical="center" shrinkToFit="1"/>
    </xf>
    <xf numFmtId="0" fontId="1" fillId="5" borderId="0" xfId="0" applyFont="1" applyFill="1" applyAlignment="1">
      <alignment vertical="center"/>
    </xf>
    <xf numFmtId="0" fontId="3" fillId="0" borderId="23" xfId="0" applyFont="1" applyBorder="1" applyAlignment="1">
      <alignment horizontal="center" vertical="center"/>
    </xf>
    <xf numFmtId="0" fontId="0" fillId="5" borderId="0" xfId="0" applyFill="1" applyAlignment="1">
      <alignment vertical="center"/>
    </xf>
    <xf numFmtId="0" fontId="18" fillId="5" borderId="0" xfId="0" applyFont="1" applyFill="1" applyAlignment="1">
      <alignment vertical="center"/>
    </xf>
    <xf numFmtId="0" fontId="18" fillId="0" borderId="0" xfId="0" applyFont="1" applyAlignment="1">
      <alignment vertical="center"/>
    </xf>
    <xf numFmtId="0" fontId="0" fillId="5" borderId="41" xfId="0" applyFill="1" applyBorder="1" applyAlignment="1">
      <alignment vertical="center"/>
    </xf>
    <xf numFmtId="0" fontId="0" fillId="5" borderId="1" xfId="0" applyFill="1" applyBorder="1" applyAlignment="1">
      <alignment vertical="center"/>
    </xf>
    <xf numFmtId="0" fontId="0" fillId="5" borderId="3" xfId="0" applyFill="1" applyBorder="1" applyAlignment="1">
      <alignment vertical="center"/>
    </xf>
    <xf numFmtId="0" fontId="0" fillId="5" borderId="48" xfId="0" applyFill="1" applyBorder="1" applyAlignment="1">
      <alignment vertical="center"/>
    </xf>
    <xf numFmtId="0" fontId="0" fillId="5" borderId="104" xfId="0" applyFill="1" applyBorder="1" applyAlignment="1">
      <alignment vertical="center"/>
    </xf>
    <xf numFmtId="0" fontId="0" fillId="5" borderId="28" xfId="0" applyFill="1" applyBorder="1" applyAlignment="1">
      <alignment vertical="center"/>
    </xf>
    <xf numFmtId="0" fontId="0" fillId="5" borderId="51" xfId="0" applyFill="1" applyBorder="1" applyAlignment="1">
      <alignment vertical="center"/>
    </xf>
    <xf numFmtId="0" fontId="0" fillId="5" borderId="106" xfId="0" applyFill="1" applyBorder="1" applyAlignment="1">
      <alignment vertical="center"/>
    </xf>
    <xf numFmtId="0" fontId="0" fillId="5" borderId="109" xfId="0" applyFill="1" applyBorder="1" applyAlignment="1">
      <alignment vertical="center"/>
    </xf>
    <xf numFmtId="0" fontId="1" fillId="5" borderId="0" xfId="0" applyFont="1" applyFill="1" applyAlignment="1">
      <alignment horizontal="center" vertical="center"/>
    </xf>
    <xf numFmtId="0" fontId="5" fillId="0" borderId="86" xfId="0" applyFont="1" applyBorder="1" applyAlignment="1">
      <alignment horizontal="center" vertical="center" shrinkToFit="1"/>
    </xf>
    <xf numFmtId="0" fontId="5" fillId="0" borderId="119" xfId="0" applyFont="1" applyBorder="1" applyAlignment="1">
      <alignment horizontal="center" vertical="center" shrinkToFit="1"/>
    </xf>
    <xf numFmtId="0" fontId="5" fillId="6" borderId="0" xfId="0" applyFont="1" applyFill="1" applyAlignment="1">
      <alignment horizontal="center" vertical="center"/>
    </xf>
    <xf numFmtId="0" fontId="15" fillId="6" borderId="68" xfId="0" applyFont="1" applyFill="1" applyBorder="1" applyAlignment="1">
      <alignment horizontal="center" vertical="center" shrinkToFit="1"/>
    </xf>
    <xf numFmtId="0" fontId="5" fillId="6" borderId="68" xfId="0" applyFont="1" applyFill="1" applyBorder="1" applyAlignment="1">
      <alignment horizontal="center" vertical="center" wrapText="1" shrinkToFit="1"/>
    </xf>
    <xf numFmtId="0" fontId="5" fillId="6" borderId="37" xfId="0" applyFont="1" applyFill="1" applyBorder="1" applyAlignment="1">
      <alignment horizontal="center" vertical="center"/>
    </xf>
    <xf numFmtId="0" fontId="1" fillId="5" borderId="41" xfId="0" applyFont="1" applyFill="1" applyBorder="1" applyAlignment="1">
      <alignment vertical="center" shrinkToFit="1"/>
    </xf>
    <xf numFmtId="0" fontId="1" fillId="5" borderId="41" xfId="0" applyFont="1" applyFill="1" applyBorder="1" applyAlignment="1">
      <alignment vertical="center"/>
    </xf>
    <xf numFmtId="49" fontId="1" fillId="5" borderId="0" xfId="0" applyNumberFormat="1" applyFont="1" applyFill="1" applyAlignment="1">
      <alignment vertical="center"/>
    </xf>
    <xf numFmtId="0" fontId="5" fillId="0" borderId="68" xfId="0" applyFont="1" applyBorder="1" applyAlignment="1">
      <alignment horizontal="center" vertical="center" shrinkToFit="1"/>
    </xf>
    <xf numFmtId="0" fontId="5" fillId="0" borderId="76" xfId="0" applyFont="1" applyBorder="1" applyAlignment="1">
      <alignment horizontal="center" vertical="center" shrinkToFit="1"/>
    </xf>
    <xf numFmtId="0" fontId="15" fillId="0" borderId="68" xfId="0" applyFont="1" applyBorder="1" applyAlignment="1">
      <alignment horizontal="center" vertical="center" shrinkToFit="1"/>
    </xf>
    <xf numFmtId="0" fontId="5" fillId="0" borderId="68" xfId="0" applyFont="1" applyBorder="1" applyAlignment="1">
      <alignment horizontal="center" vertical="center"/>
    </xf>
    <xf numFmtId="0" fontId="16" fillId="0" borderId="68" xfId="0" applyFont="1" applyBorder="1" applyAlignment="1">
      <alignment horizontal="center" vertical="center" shrinkToFit="1"/>
    </xf>
    <xf numFmtId="0" fontId="5" fillId="0" borderId="87" xfId="0" applyFont="1" applyBorder="1" applyAlignment="1">
      <alignment horizontal="center" vertical="center"/>
    </xf>
    <xf numFmtId="0" fontId="5" fillId="0" borderId="51"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93" xfId="0" applyFont="1" applyBorder="1" applyAlignment="1">
      <alignment horizontal="center" vertical="center" shrinkToFit="1"/>
    </xf>
    <xf numFmtId="0" fontId="15" fillId="0" borderId="37" xfId="0" applyFont="1" applyBorder="1" applyAlignment="1">
      <alignment horizontal="center" vertical="center"/>
    </xf>
    <xf numFmtId="0" fontId="5" fillId="0" borderId="50" xfId="0" applyFont="1" applyBorder="1" applyAlignment="1">
      <alignment horizontal="center" vertical="center" shrinkToFit="1"/>
    </xf>
    <xf numFmtId="0" fontId="5" fillId="0" borderId="27" xfId="0" applyFont="1" applyBorder="1" applyAlignment="1">
      <alignment vertical="center"/>
    </xf>
    <xf numFmtId="0" fontId="5" fillId="0" borderId="120" xfId="0" applyFont="1" applyBorder="1" applyAlignment="1">
      <alignment horizontal="center" vertical="center" shrinkToFit="1"/>
    </xf>
    <xf numFmtId="0" fontId="5" fillId="0" borderId="135" xfId="0" applyFont="1" applyBorder="1" applyAlignment="1">
      <alignment horizontal="center" vertical="center" shrinkToFit="1"/>
    </xf>
    <xf numFmtId="0" fontId="5" fillId="0" borderId="121" xfId="0" applyFont="1" applyBorder="1" applyAlignment="1">
      <alignment horizontal="center" vertical="center" shrinkToFit="1"/>
    </xf>
    <xf numFmtId="0" fontId="5" fillId="0" borderId="150" xfId="0" applyFont="1" applyBorder="1" applyAlignment="1">
      <alignment horizontal="center" vertical="center" shrinkToFit="1"/>
    </xf>
    <xf numFmtId="0" fontId="14" fillId="6" borderId="68" xfId="0" applyFont="1" applyFill="1" applyBorder="1" applyAlignment="1">
      <alignment horizontal="center" vertical="center" shrinkToFit="1"/>
    </xf>
    <xf numFmtId="0" fontId="12" fillId="0" borderId="88" xfId="0" applyFont="1" applyBorder="1" applyAlignment="1">
      <alignment horizontal="center" vertical="center" wrapText="1" shrinkToFit="1"/>
    </xf>
    <xf numFmtId="0" fontId="18" fillId="5" borderId="56" xfId="0" applyFont="1" applyFill="1" applyBorder="1" applyAlignment="1">
      <alignment vertical="center"/>
    </xf>
    <xf numFmtId="0" fontId="18" fillId="5" borderId="73" xfId="0" applyFont="1" applyFill="1" applyBorder="1" applyAlignment="1">
      <alignment vertical="center"/>
    </xf>
    <xf numFmtId="0" fontId="18" fillId="5" borderId="153" xfId="0" applyFont="1" applyFill="1" applyBorder="1" applyAlignment="1">
      <alignment vertical="center"/>
    </xf>
    <xf numFmtId="0" fontId="0" fillId="5" borderId="3" xfId="0" applyFill="1" applyBorder="1" applyAlignment="1">
      <alignment vertical="center" wrapText="1"/>
    </xf>
    <xf numFmtId="0" fontId="0" fillId="5" borderId="65" xfId="0" applyFill="1" applyBorder="1" applyAlignment="1">
      <alignment vertical="center" wrapText="1"/>
    </xf>
    <xf numFmtId="0" fontId="24" fillId="0" borderId="0" xfId="1" applyFont="1" applyAlignment="1">
      <alignment vertical="center"/>
    </xf>
    <xf numFmtId="0" fontId="9" fillId="0" borderId="0" xfId="1" applyFont="1" applyAlignment="1">
      <alignment vertical="center"/>
    </xf>
    <xf numFmtId="0" fontId="1" fillId="5" borderId="0" xfId="0" applyFont="1" applyFill="1" applyAlignment="1">
      <alignment horizontal="left" vertical="center" shrinkToFit="1"/>
    </xf>
    <xf numFmtId="0" fontId="1" fillId="5" borderId="0" xfId="0" applyFont="1" applyFill="1" applyAlignment="1">
      <alignment horizontal="center" vertical="distributed" textRotation="255" justifyLastLine="1"/>
    </xf>
    <xf numFmtId="0" fontId="1" fillId="5" borderId="0" xfId="0" applyFont="1" applyFill="1" applyAlignment="1" applyProtection="1">
      <alignment horizontal="left" vertical="top"/>
      <protection locked="0"/>
    </xf>
    <xf numFmtId="0" fontId="19" fillId="5" borderId="201" xfId="0" applyFont="1" applyFill="1" applyBorder="1" applyAlignment="1">
      <alignment vertical="top" wrapText="1"/>
    </xf>
    <xf numFmtId="0" fontId="5" fillId="0" borderId="68" xfId="0" applyFont="1" applyFill="1" applyBorder="1" applyAlignment="1">
      <alignment horizontal="center" vertical="center" shrinkToFit="1"/>
    </xf>
    <xf numFmtId="0" fontId="5" fillId="0" borderId="0" xfId="0" applyFont="1" applyFill="1" applyAlignment="1">
      <alignment horizontal="center" vertical="center"/>
    </xf>
    <xf numFmtId="0" fontId="29" fillId="0" borderId="68" xfId="0" applyFont="1" applyBorder="1" applyAlignment="1">
      <alignment horizontal="center" vertical="center" wrapText="1" shrinkToFit="1"/>
    </xf>
    <xf numFmtId="0" fontId="0" fillId="6" borderId="68" xfId="0" applyFill="1" applyBorder="1" applyAlignment="1">
      <alignment horizontal="center" vertical="center" shrinkToFit="1"/>
    </xf>
    <xf numFmtId="0" fontId="5" fillId="0" borderId="93" xfId="0" applyFont="1" applyFill="1" applyBorder="1" applyAlignment="1">
      <alignment horizontal="center" vertical="center" shrinkToFit="1"/>
    </xf>
    <xf numFmtId="0" fontId="5" fillId="0" borderId="68" xfId="0" applyFont="1" applyFill="1" applyBorder="1" applyAlignment="1">
      <alignment horizontal="center" vertical="center" wrapText="1" shrinkToFit="1"/>
    </xf>
    <xf numFmtId="0" fontId="5" fillId="0" borderId="76" xfId="0" applyFont="1" applyFill="1" applyBorder="1" applyAlignment="1">
      <alignment horizontal="center" vertical="center" shrinkToFit="1"/>
    </xf>
    <xf numFmtId="0" fontId="5" fillId="6" borderId="68" xfId="0" applyFont="1" applyFill="1" applyBorder="1" applyAlignment="1">
      <alignment horizontal="center" vertical="center" wrapText="1"/>
    </xf>
    <xf numFmtId="0" fontId="5" fillId="0" borderId="68" xfId="0" applyFont="1" applyFill="1" applyBorder="1" applyAlignment="1">
      <alignment horizontal="center" vertical="center"/>
    </xf>
    <xf numFmtId="0" fontId="31" fillId="0" borderId="68" xfId="0" applyFont="1" applyBorder="1" applyAlignment="1">
      <alignment horizontal="center" vertical="center" wrapText="1" shrinkToFit="1"/>
    </xf>
    <xf numFmtId="0" fontId="29" fillId="0" borderId="68" xfId="0" applyFont="1" applyBorder="1" applyAlignment="1">
      <alignment horizontal="center" vertical="center" wrapText="1"/>
    </xf>
    <xf numFmtId="0" fontId="7" fillId="0" borderId="76" xfId="0" applyFont="1" applyBorder="1" applyAlignment="1">
      <alignment horizontal="center" vertical="center" wrapText="1" shrinkToFit="1"/>
    </xf>
    <xf numFmtId="0" fontId="32" fillId="0" borderId="68" xfId="0" applyFont="1" applyBorder="1" applyAlignment="1">
      <alignment horizontal="center" vertical="center" wrapText="1" shrinkToFit="1"/>
    </xf>
    <xf numFmtId="0" fontId="29" fillId="0" borderId="76" xfId="0" applyFont="1" applyBorder="1" applyAlignment="1">
      <alignment horizontal="center" vertical="center" wrapText="1" shrinkToFit="1"/>
    </xf>
    <xf numFmtId="0" fontId="5" fillId="5" borderId="68" xfId="0" applyFont="1" applyFill="1" applyBorder="1" applyAlignment="1">
      <alignment horizontal="center" vertical="center" shrinkToFit="1"/>
    </xf>
    <xf numFmtId="0" fontId="5" fillId="5" borderId="107" xfId="0" applyFont="1" applyFill="1" applyBorder="1" applyAlignment="1">
      <alignment horizontal="center" vertical="center"/>
    </xf>
    <xf numFmtId="0" fontId="7" fillId="0" borderId="68" xfId="0" applyFont="1" applyBorder="1" applyAlignment="1">
      <alignment horizontal="center" vertical="center" wrapText="1" shrinkToFit="1"/>
    </xf>
    <xf numFmtId="0" fontId="31" fillId="0" borderId="68" xfId="0" applyFont="1" applyFill="1" applyBorder="1" applyAlignment="1">
      <alignment horizontal="center" vertical="center" wrapText="1" shrinkToFit="1"/>
    </xf>
    <xf numFmtId="0" fontId="5" fillId="6" borderId="68" xfId="0" applyFont="1" applyFill="1" applyBorder="1" applyAlignment="1">
      <alignment vertical="center"/>
    </xf>
    <xf numFmtId="0" fontId="34" fillId="0" borderId="0" xfId="0" applyFont="1" applyAlignment="1">
      <alignment vertical="center"/>
    </xf>
    <xf numFmtId="0" fontId="33" fillId="0" borderId="0" xfId="0" applyFont="1" applyBorder="1" applyAlignment="1">
      <alignment horizontal="center" vertical="center"/>
    </xf>
    <xf numFmtId="0" fontId="34" fillId="0" borderId="0" xfId="0" applyFont="1" applyBorder="1" applyAlignment="1">
      <alignment vertical="center"/>
    </xf>
    <xf numFmtId="0" fontId="34" fillId="0" borderId="0" xfId="0" applyFont="1" applyAlignment="1">
      <alignment horizontal="center" vertical="center"/>
    </xf>
    <xf numFmtId="0" fontId="34" fillId="0" borderId="86" xfId="0" applyFont="1" applyBorder="1" applyAlignment="1">
      <alignment horizontal="center" vertical="center" shrinkToFit="1"/>
    </xf>
    <xf numFmtId="0" fontId="34" fillId="6" borderId="68" xfId="0" applyFont="1" applyFill="1" applyBorder="1" applyAlignment="1">
      <alignment horizontal="center" vertical="center" shrinkToFit="1"/>
    </xf>
    <xf numFmtId="0" fontId="34" fillId="0" borderId="68" xfId="0" applyFont="1" applyBorder="1" applyAlignment="1">
      <alignment horizontal="center" vertical="center" shrinkToFit="1"/>
    </xf>
    <xf numFmtId="0" fontId="34" fillId="0" borderId="68" xfId="0" applyFont="1" applyFill="1" applyBorder="1" applyAlignment="1">
      <alignment horizontal="center" vertical="center" shrinkToFit="1"/>
    </xf>
    <xf numFmtId="0" fontId="34" fillId="0" borderId="68" xfId="0" applyFont="1" applyFill="1" applyBorder="1" applyAlignment="1">
      <alignment horizontal="center" vertical="center" wrapText="1" shrinkToFit="1"/>
    </xf>
    <xf numFmtId="0" fontId="34" fillId="6" borderId="0" xfId="0" applyFont="1" applyFill="1" applyAlignment="1">
      <alignment horizontal="center" vertical="center" shrinkToFit="1"/>
    </xf>
    <xf numFmtId="0" fontId="36" fillId="0" borderId="68" xfId="0" applyFont="1" applyFill="1" applyBorder="1" applyAlignment="1">
      <alignment horizontal="center" vertical="center" wrapText="1" shrinkToFit="1"/>
    </xf>
    <xf numFmtId="0" fontId="34" fillId="0" borderId="76" xfId="0" applyFont="1" applyFill="1" applyBorder="1" applyAlignment="1">
      <alignment horizontal="center" vertical="center" shrinkToFit="1"/>
    </xf>
    <xf numFmtId="0" fontId="37" fillId="0" borderId="68" xfId="0" applyFont="1" applyBorder="1" applyAlignment="1">
      <alignment horizontal="center" vertical="center" shrinkToFit="1"/>
    </xf>
    <xf numFmtId="0" fontId="34" fillId="0" borderId="76" xfId="0" applyFont="1" applyBorder="1" applyAlignment="1">
      <alignment horizontal="center" vertical="center" shrinkToFit="1"/>
    </xf>
    <xf numFmtId="0" fontId="34" fillId="6" borderId="68" xfId="0" applyFont="1" applyFill="1" applyBorder="1" applyAlignment="1">
      <alignment horizontal="center" vertical="center"/>
    </xf>
    <xf numFmtId="0" fontId="34" fillId="6" borderId="0" xfId="0" applyFont="1" applyFill="1" applyAlignment="1">
      <alignment vertical="center"/>
    </xf>
    <xf numFmtId="0" fontId="37" fillId="6" borderId="68" xfId="0" applyFont="1" applyFill="1" applyBorder="1" applyAlignment="1">
      <alignment horizontal="center" vertical="center" shrinkToFit="1"/>
    </xf>
    <xf numFmtId="0" fontId="34" fillId="6" borderId="76" xfId="0" applyFont="1" applyFill="1" applyBorder="1" applyAlignment="1">
      <alignment horizontal="center" vertical="center" shrinkToFit="1"/>
    </xf>
    <xf numFmtId="0" fontId="34" fillId="0" borderId="68" xfId="0" applyFont="1" applyBorder="1" applyAlignment="1">
      <alignment horizontal="center" vertical="center" wrapText="1" shrinkToFit="1"/>
    </xf>
    <xf numFmtId="0" fontId="33" fillId="0" borderId="68" xfId="0" applyFont="1" applyBorder="1" applyAlignment="1">
      <alignment horizontal="center" vertical="center" shrinkToFit="1"/>
    </xf>
    <xf numFmtId="0" fontId="34" fillId="6" borderId="68" xfId="0" applyFont="1" applyFill="1" applyBorder="1" applyAlignment="1">
      <alignment horizontal="center" vertical="center" wrapText="1"/>
    </xf>
    <xf numFmtId="0" fontId="34" fillId="6" borderId="0" xfId="0" applyFont="1" applyFill="1" applyAlignment="1">
      <alignment horizontal="center" vertical="center"/>
    </xf>
    <xf numFmtId="0" fontId="34" fillId="0" borderId="68" xfId="0" applyFont="1" applyFill="1" applyBorder="1" applyAlignment="1">
      <alignment horizontal="center" vertical="center"/>
    </xf>
    <xf numFmtId="0" fontId="34" fillId="0" borderId="68" xfId="0" applyFont="1" applyBorder="1" applyAlignment="1">
      <alignment horizontal="center" vertical="center"/>
    </xf>
    <xf numFmtId="0" fontId="39" fillId="0" borderId="68" xfId="0" applyFont="1" applyBorder="1" applyAlignment="1">
      <alignment horizontal="center" vertical="center" wrapText="1"/>
    </xf>
    <xf numFmtId="0" fontId="40" fillId="0" borderId="68" xfId="0" applyFont="1" applyBorder="1" applyAlignment="1">
      <alignment horizontal="center" vertical="center" shrinkToFit="1"/>
    </xf>
    <xf numFmtId="0" fontId="34" fillId="0" borderId="87" xfId="0" applyFont="1" applyBorder="1" applyAlignment="1">
      <alignment horizontal="center" vertical="center"/>
    </xf>
    <xf numFmtId="0" fontId="41" fillId="6" borderId="68" xfId="0" applyFont="1" applyFill="1" applyBorder="1" applyAlignment="1">
      <alignment horizontal="center" vertical="center" shrinkToFit="1"/>
    </xf>
    <xf numFmtId="0" fontId="34" fillId="6" borderId="76" xfId="0" applyFont="1" applyFill="1" applyBorder="1" applyAlignment="1">
      <alignment horizontal="center" vertical="center"/>
    </xf>
    <xf numFmtId="0" fontId="34" fillId="6" borderId="37" xfId="0" applyFont="1" applyFill="1" applyBorder="1" applyAlignment="1">
      <alignment horizontal="center" vertical="center"/>
    </xf>
    <xf numFmtId="0" fontId="34" fillId="0" borderId="51" xfId="0" applyFont="1" applyBorder="1" applyAlignment="1">
      <alignment horizontal="center" vertical="center" shrinkToFit="1"/>
    </xf>
    <xf numFmtId="0" fontId="34" fillId="0" borderId="94" xfId="0" applyFont="1" applyBorder="1" applyAlignment="1">
      <alignment horizontal="center" vertical="center" shrinkToFit="1"/>
    </xf>
    <xf numFmtId="0" fontId="34" fillId="0" borderId="93" xfId="0" applyFont="1" applyBorder="1" applyAlignment="1">
      <alignment horizontal="center" vertical="center" shrinkToFit="1"/>
    </xf>
    <xf numFmtId="0" fontId="35" fillId="0" borderId="68" xfId="0" applyFont="1" applyBorder="1" applyAlignment="1">
      <alignment horizontal="center" vertical="center" wrapText="1" shrinkToFit="1"/>
    </xf>
    <xf numFmtId="0" fontId="34" fillId="0" borderId="0" xfId="0" applyFont="1" applyFill="1" applyAlignment="1">
      <alignment horizontal="center" vertical="center"/>
    </xf>
    <xf numFmtId="0" fontId="34" fillId="0" borderId="93" xfId="0" applyFont="1" applyFill="1" applyBorder="1" applyAlignment="1">
      <alignment horizontal="center" vertical="center" shrinkToFit="1"/>
    </xf>
    <xf numFmtId="0" fontId="34" fillId="6" borderId="93" xfId="0" applyFont="1" applyFill="1" applyBorder="1" applyAlignment="1">
      <alignment horizontal="center" vertical="center" shrinkToFit="1"/>
    </xf>
    <xf numFmtId="0" fontId="34" fillId="6" borderId="68" xfId="0" applyFont="1" applyFill="1" applyBorder="1" applyAlignment="1">
      <alignment vertical="center"/>
    </xf>
    <xf numFmtId="0" fontId="34" fillId="0" borderId="50" xfId="0" applyFont="1" applyBorder="1" applyAlignment="1">
      <alignment horizontal="center" vertical="center" shrinkToFit="1"/>
    </xf>
    <xf numFmtId="0" fontId="34" fillId="6" borderId="94" xfId="0" applyFont="1" applyFill="1" applyBorder="1" applyAlignment="1">
      <alignment horizontal="center" vertical="center" shrinkToFit="1"/>
    </xf>
    <xf numFmtId="0" fontId="34" fillId="0" borderId="119" xfId="0" applyFont="1" applyBorder="1" applyAlignment="1">
      <alignment horizontal="center" vertical="center" shrinkToFit="1"/>
    </xf>
    <xf numFmtId="0" fontId="34" fillId="0" borderId="150" xfId="0" applyFont="1" applyBorder="1" applyAlignment="1">
      <alignment horizontal="center" vertical="center" shrinkToFit="1"/>
    </xf>
    <xf numFmtId="0" fontId="34" fillId="0" borderId="120" xfId="0" applyFont="1" applyBorder="1" applyAlignment="1">
      <alignment horizontal="center" vertical="center" shrinkToFit="1"/>
    </xf>
    <xf numFmtId="0" fontId="34" fillId="0" borderId="135" xfId="0" applyFont="1" applyBorder="1" applyAlignment="1">
      <alignment horizontal="center" vertical="center" shrinkToFit="1"/>
    </xf>
    <xf numFmtId="0" fontId="34" fillId="0" borderId="121" xfId="0" applyFont="1" applyBorder="1" applyAlignment="1">
      <alignment horizontal="center" vertical="center" shrinkToFit="1"/>
    </xf>
    <xf numFmtId="0" fontId="42" fillId="0" borderId="88" xfId="0" applyFont="1" applyBorder="1" applyAlignment="1">
      <alignment horizontal="center" vertical="center" wrapText="1" shrinkToFit="1"/>
    </xf>
    <xf numFmtId="0" fontId="34" fillId="0" borderId="0" xfId="0" applyFont="1" applyAlignment="1">
      <alignment vertical="center" shrinkToFit="1"/>
    </xf>
    <xf numFmtId="0" fontId="34" fillId="6" borderId="51" xfId="0" applyFont="1" applyFill="1" applyBorder="1" applyAlignment="1">
      <alignment horizontal="center" vertical="center" shrinkToFit="1"/>
    </xf>
    <xf numFmtId="0" fontId="34" fillId="0" borderId="21" xfId="0" applyFont="1" applyBorder="1" applyAlignment="1">
      <alignment horizontal="center" vertical="center" shrinkToFit="1"/>
    </xf>
    <xf numFmtId="0" fontId="34" fillId="0" borderId="77" xfId="0" applyFont="1" applyBorder="1" applyAlignment="1">
      <alignment horizontal="center" vertical="center" shrinkToFit="1"/>
    </xf>
    <xf numFmtId="0" fontId="34" fillId="6" borderId="52" xfId="0" applyFont="1" applyFill="1" applyBorder="1" applyAlignment="1">
      <alignment horizontal="center" vertical="center" shrinkToFit="1"/>
    </xf>
    <xf numFmtId="0" fontId="34" fillId="6" borderId="93" xfId="0" applyFont="1" applyFill="1" applyBorder="1" applyAlignment="1">
      <alignment horizontal="center" vertical="center" wrapText="1" shrinkToFit="1"/>
    </xf>
    <xf numFmtId="0" fontId="34" fillId="6" borderId="21" xfId="0" applyFont="1" applyFill="1" applyBorder="1" applyAlignment="1">
      <alignment horizontal="center" vertical="center" shrinkToFit="1"/>
    </xf>
    <xf numFmtId="0" fontId="34" fillId="0" borderId="133" xfId="0" applyFont="1" applyBorder="1" applyAlignment="1">
      <alignment horizontal="center" vertical="center" shrinkToFit="1"/>
    </xf>
    <xf numFmtId="0" fontId="34" fillId="6" borderId="77" xfId="0" applyFont="1" applyFill="1" applyBorder="1" applyAlignment="1">
      <alignment horizontal="center" vertical="center" shrinkToFit="1"/>
    </xf>
    <xf numFmtId="0" fontId="34" fillId="6" borderId="113" xfId="0" applyFont="1" applyFill="1" applyBorder="1" applyAlignment="1">
      <alignment horizontal="center" vertical="center" shrinkToFit="1"/>
    </xf>
    <xf numFmtId="0" fontId="34" fillId="6" borderId="48" xfId="0" applyFont="1" applyFill="1" applyBorder="1" applyAlignment="1">
      <alignment horizontal="center" vertical="center" shrinkToFit="1"/>
    </xf>
    <xf numFmtId="0" fontId="34" fillId="0" borderId="52" xfId="0" applyFont="1" applyBorder="1" applyAlignment="1">
      <alignment horizontal="center" vertical="center" shrinkToFit="1"/>
    </xf>
    <xf numFmtId="0" fontId="34" fillId="0" borderId="152" xfId="0" applyFont="1" applyBorder="1" applyAlignment="1">
      <alignment horizontal="center" vertical="center" shrinkToFit="1"/>
    </xf>
    <xf numFmtId="0" fontId="34" fillId="0" borderId="107" xfId="0" applyFont="1" applyBorder="1" applyAlignment="1">
      <alignment vertical="center"/>
    </xf>
    <xf numFmtId="0" fontId="33" fillId="0" borderId="0" xfId="0" applyFont="1" applyAlignment="1">
      <alignment horizontal="left" vertical="center"/>
    </xf>
    <xf numFmtId="0" fontId="33" fillId="0" borderId="0" xfId="0" applyFont="1" applyBorder="1" applyAlignment="1">
      <alignment vertical="center"/>
    </xf>
    <xf numFmtId="0" fontId="34" fillId="6" borderId="20" xfId="0" applyFont="1" applyFill="1" applyBorder="1" applyAlignment="1">
      <alignment horizontal="center" vertical="center" shrinkToFit="1"/>
    </xf>
    <xf numFmtId="0" fontId="34" fillId="0" borderId="106" xfId="0" applyFont="1" applyBorder="1" applyAlignment="1">
      <alignment horizontal="center" vertical="center" shrinkToFit="1"/>
    </xf>
    <xf numFmtId="0" fontId="33" fillId="0" borderId="0" xfId="0" applyFont="1" applyBorder="1" applyAlignment="1">
      <alignment horizontal="left" vertical="center"/>
    </xf>
    <xf numFmtId="0" fontId="43" fillId="0" borderId="0" xfId="0" applyFont="1" applyBorder="1" applyAlignment="1">
      <alignment horizontal="center" vertical="center"/>
    </xf>
    <xf numFmtId="0" fontId="33" fillId="0" borderId="0" xfId="0" applyFont="1" applyAlignment="1">
      <alignment horizontal="left" vertical="center"/>
    </xf>
    <xf numFmtId="0" fontId="34" fillId="2" borderId="85" xfId="0" applyFont="1" applyFill="1" applyBorder="1" applyAlignment="1">
      <alignment horizontal="center" vertical="center"/>
    </xf>
    <xf numFmtId="0" fontId="34" fillId="0" borderId="51" xfId="0" applyFont="1" applyBorder="1" applyAlignment="1">
      <alignment horizontal="center" vertical="center" wrapText="1" shrinkToFit="1"/>
    </xf>
    <xf numFmtId="0" fontId="46" fillId="2" borderId="85" xfId="0" applyFont="1" applyFill="1" applyBorder="1" applyAlignment="1">
      <alignment horizontal="center" vertical="center"/>
    </xf>
    <xf numFmtId="0" fontId="39" fillId="0" borderId="0" xfId="0" applyFont="1" applyAlignment="1">
      <alignment horizontal="left" vertical="center"/>
    </xf>
    <xf numFmtId="0" fontId="34" fillId="0" borderId="208" xfId="0" applyFont="1" applyBorder="1" applyAlignment="1">
      <alignment horizontal="center" vertical="center" shrinkToFit="1"/>
    </xf>
    <xf numFmtId="0" fontId="34" fillId="0" borderId="208" xfId="0" applyFont="1" applyBorder="1" applyAlignment="1">
      <alignment horizontal="center" vertical="center"/>
    </xf>
    <xf numFmtId="0" fontId="39" fillId="0" borderId="208" xfId="0" applyFont="1" applyBorder="1" applyAlignment="1">
      <alignment horizontal="center" vertical="center" wrapText="1" shrinkToFit="1"/>
    </xf>
    <xf numFmtId="0" fontId="35" fillId="0" borderId="208" xfId="0" applyFont="1" applyBorder="1" applyAlignment="1">
      <alignment horizontal="center" vertical="center" wrapText="1" shrinkToFit="1"/>
    </xf>
    <xf numFmtId="0" fontId="34" fillId="5" borderId="208" xfId="0" applyFont="1" applyFill="1" applyBorder="1" applyAlignment="1">
      <alignment horizontal="center" vertical="center" shrinkToFit="1"/>
    </xf>
    <xf numFmtId="0" fontId="34" fillId="5" borderId="208" xfId="0" applyFont="1" applyFill="1" applyBorder="1" applyAlignment="1">
      <alignment horizontal="center" vertical="center"/>
    </xf>
    <xf numFmtId="0" fontId="35" fillId="5" borderId="0" xfId="0" applyFont="1" applyFill="1" applyBorder="1" applyAlignment="1">
      <alignment horizontal="center" vertical="center" wrapText="1" shrinkToFit="1"/>
    </xf>
    <xf numFmtId="0" fontId="34" fillId="5" borderId="0" xfId="0" applyFont="1" applyFill="1" applyBorder="1" applyAlignment="1">
      <alignment horizontal="center" vertical="center"/>
    </xf>
    <xf numFmtId="0" fontId="39" fillId="5" borderId="0" xfId="0" applyFont="1" applyFill="1" applyBorder="1" applyAlignment="1">
      <alignment horizontal="center" vertical="center" wrapText="1" shrinkToFit="1"/>
    </xf>
    <xf numFmtId="0" fontId="45" fillId="5" borderId="0" xfId="0" applyFont="1" applyFill="1" applyBorder="1" applyAlignment="1">
      <alignment horizontal="center" vertical="center"/>
    </xf>
    <xf numFmtId="0" fontId="34" fillId="5" borderId="0" xfId="0" applyFont="1" applyFill="1" applyBorder="1" applyAlignment="1">
      <alignment horizontal="center" vertical="center" shrinkToFit="1"/>
    </xf>
    <xf numFmtId="0" fontId="34" fillId="0" borderId="29" xfId="0" applyFont="1" applyBorder="1" applyAlignment="1">
      <alignment horizontal="center" vertical="center" shrinkToFit="1"/>
    </xf>
    <xf numFmtId="0" fontId="37" fillId="0" borderId="37" xfId="0" applyFont="1" applyBorder="1" applyAlignment="1">
      <alignment horizontal="center" vertical="center" shrinkToFit="1"/>
    </xf>
    <xf numFmtId="0" fontId="34" fillId="6" borderId="212" xfId="0" applyFont="1" applyFill="1" applyBorder="1" applyAlignment="1">
      <alignment horizontal="center" vertical="center" shrinkToFit="1"/>
    </xf>
    <xf numFmtId="0" fontId="34" fillId="6" borderId="213" xfId="0" applyFont="1" applyFill="1" applyBorder="1" applyAlignment="1">
      <alignment horizontal="center" vertical="center" shrinkToFit="1"/>
    </xf>
    <xf numFmtId="0" fontId="34" fillId="6" borderId="214" xfId="0" applyFont="1" applyFill="1" applyBorder="1" applyAlignment="1">
      <alignment horizontal="center" vertical="center" shrinkToFit="1"/>
    </xf>
    <xf numFmtId="0" fontId="34" fillId="6" borderId="215" xfId="0" applyFont="1" applyFill="1" applyBorder="1" applyAlignment="1">
      <alignment horizontal="center" vertical="center" shrinkToFit="1"/>
    </xf>
    <xf numFmtId="0" fontId="34" fillId="6" borderId="216" xfId="0" applyFont="1" applyFill="1" applyBorder="1" applyAlignment="1">
      <alignment horizontal="center" vertical="center" shrinkToFit="1"/>
    </xf>
    <xf numFmtId="0" fontId="34" fillId="6" borderId="217" xfId="0" applyFont="1" applyFill="1" applyBorder="1" applyAlignment="1">
      <alignment horizontal="center" vertical="center" shrinkToFit="1"/>
    </xf>
    <xf numFmtId="0" fontId="47" fillId="0" borderId="68" xfId="0" applyFont="1" applyBorder="1" applyAlignment="1">
      <alignment horizontal="center" vertical="center" wrapText="1" shrinkToFit="1"/>
    </xf>
    <xf numFmtId="0" fontId="34" fillId="0" borderId="208" xfId="0" applyFont="1" applyBorder="1" applyAlignment="1">
      <alignment horizontal="center" vertical="center" wrapText="1" shrinkToFit="1"/>
    </xf>
    <xf numFmtId="0" fontId="28" fillId="8" borderId="182" xfId="0" applyFont="1" applyFill="1" applyBorder="1" applyAlignment="1" applyProtection="1">
      <alignment horizontal="center" vertical="center" shrinkToFit="1"/>
      <protection locked="0"/>
    </xf>
    <xf numFmtId="0" fontId="28" fillId="8" borderId="183" xfId="0" applyFont="1" applyFill="1" applyBorder="1" applyAlignment="1" applyProtection="1">
      <alignment horizontal="center" vertical="center" shrinkToFit="1"/>
      <protection locked="0"/>
    </xf>
    <xf numFmtId="0" fontId="28" fillId="8" borderId="184" xfId="0" applyFont="1" applyFill="1" applyBorder="1" applyAlignment="1" applyProtection="1">
      <alignment horizontal="center" vertical="center" shrinkToFit="1"/>
      <protection locked="0"/>
    </xf>
    <xf numFmtId="0" fontId="28" fillId="8" borderId="185" xfId="0" applyFont="1" applyFill="1" applyBorder="1" applyAlignment="1" applyProtection="1">
      <alignment horizontal="center" vertical="center" shrinkToFit="1"/>
      <protection locked="0"/>
    </xf>
    <xf numFmtId="0" fontId="1" fillId="5" borderId="38" xfId="0" applyFont="1" applyFill="1" applyBorder="1" applyAlignment="1">
      <alignment horizontal="center" vertical="top" shrinkToFit="1"/>
    </xf>
    <xf numFmtId="0" fontId="1" fillId="5" borderId="41" xfId="0" applyFont="1" applyFill="1" applyBorder="1" applyAlignment="1">
      <alignment horizontal="center" vertical="top" shrinkToFit="1"/>
    </xf>
    <xf numFmtId="0" fontId="1" fillId="5" borderId="39" xfId="0" applyFont="1" applyFill="1" applyBorder="1" applyAlignment="1">
      <alignment horizontal="center" vertical="top" shrinkToFit="1"/>
    </xf>
    <xf numFmtId="0" fontId="1" fillId="5" borderId="57" xfId="0" applyFont="1" applyFill="1" applyBorder="1" applyAlignment="1">
      <alignment horizontal="center" vertical="center" shrinkToFit="1"/>
    </xf>
    <xf numFmtId="0" fontId="1" fillId="5" borderId="54" xfId="0" applyFont="1" applyFill="1" applyBorder="1" applyAlignment="1">
      <alignment horizontal="center" vertical="center" shrinkToFit="1"/>
    </xf>
    <xf numFmtId="0" fontId="1" fillId="5" borderId="58" xfId="0" applyFont="1" applyFill="1" applyBorder="1" applyAlignment="1">
      <alignment horizontal="center" vertical="center" shrinkToFit="1"/>
    </xf>
    <xf numFmtId="0" fontId="1" fillId="5" borderId="186" xfId="0" applyFont="1" applyFill="1" applyBorder="1" applyAlignment="1">
      <alignment horizontal="center" vertical="center"/>
    </xf>
    <xf numFmtId="0" fontId="1" fillId="5" borderId="187" xfId="0" applyFont="1" applyFill="1" applyBorder="1" applyAlignment="1">
      <alignment horizontal="center" vertical="center"/>
    </xf>
    <xf numFmtId="0" fontId="1" fillId="5" borderId="188" xfId="0" applyFont="1" applyFill="1" applyBorder="1" applyAlignment="1">
      <alignment horizontal="center" vertical="center"/>
    </xf>
    <xf numFmtId="0" fontId="1" fillId="5" borderId="192" xfId="0" applyFont="1" applyFill="1" applyBorder="1" applyAlignment="1">
      <alignment horizontal="center" vertical="center"/>
    </xf>
    <xf numFmtId="0" fontId="1" fillId="5" borderId="189" xfId="0" applyFont="1" applyFill="1" applyBorder="1" applyAlignment="1">
      <alignment horizontal="center" vertical="center"/>
    </xf>
    <xf numFmtId="0" fontId="1" fillId="5" borderId="1" xfId="0" applyFont="1" applyFill="1" applyBorder="1" applyAlignment="1">
      <alignment horizontal="center" wrapText="1"/>
    </xf>
    <xf numFmtId="0" fontId="1" fillId="5" borderId="3" xfId="0" applyFont="1" applyFill="1" applyBorder="1" applyAlignment="1">
      <alignment horizontal="center" wrapText="1"/>
    </xf>
    <xf numFmtId="0" fontId="1" fillId="5" borderId="2" xfId="0" applyFont="1" applyFill="1" applyBorder="1" applyAlignment="1">
      <alignment horizontal="center" wrapText="1"/>
    </xf>
    <xf numFmtId="0" fontId="28" fillId="8" borderId="2" xfId="0" applyFont="1" applyFill="1" applyBorder="1" applyAlignment="1" applyProtection="1">
      <alignment horizontal="center" vertical="center" shrinkToFit="1"/>
      <protection locked="0"/>
    </xf>
    <xf numFmtId="0" fontId="28" fillId="8" borderId="39" xfId="0" applyFont="1" applyFill="1" applyBorder="1" applyAlignment="1" applyProtection="1">
      <alignment horizontal="center" vertical="center" shrinkToFit="1"/>
      <protection locked="0"/>
    </xf>
    <xf numFmtId="0" fontId="26" fillId="5" borderId="40" xfId="0" applyFont="1" applyFill="1" applyBorder="1" applyAlignment="1" applyProtection="1">
      <alignment horizontal="center" vertical="center" shrinkToFit="1"/>
      <protection locked="0"/>
    </xf>
    <xf numFmtId="0" fontId="26" fillId="5" borderId="41" xfId="0" applyFont="1" applyFill="1" applyBorder="1" applyAlignment="1" applyProtection="1">
      <alignment horizontal="center" vertical="center" shrinkToFit="1"/>
      <protection locked="0"/>
    </xf>
    <xf numFmtId="0" fontId="26" fillId="5" borderId="42" xfId="0" applyFont="1" applyFill="1" applyBorder="1" applyAlignment="1" applyProtection="1">
      <alignment horizontal="center" vertical="center" shrinkToFit="1"/>
      <protection locked="0"/>
    </xf>
    <xf numFmtId="0" fontId="1" fillId="5" borderId="71" xfId="0" applyFont="1" applyFill="1" applyBorder="1" applyAlignment="1">
      <alignment horizontal="center" vertical="distributed" textRotation="255" justifyLastLine="1"/>
    </xf>
    <xf numFmtId="0" fontId="1" fillId="5" borderId="66" xfId="0" applyFont="1" applyFill="1" applyBorder="1" applyAlignment="1">
      <alignment horizontal="center" vertical="distributed" textRotation="255" justifyLastLine="1"/>
    </xf>
    <xf numFmtId="0" fontId="1" fillId="5" borderId="4"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protection locked="0"/>
    </xf>
    <xf numFmtId="0" fontId="1" fillId="5" borderId="65" xfId="0" applyFont="1" applyFill="1" applyBorder="1" applyAlignment="1" applyProtection="1">
      <alignment horizontal="left" vertical="top"/>
      <protection locked="0"/>
    </xf>
    <xf numFmtId="0" fontId="1" fillId="5" borderId="64" xfId="0" applyFont="1" applyFill="1" applyBorder="1" applyAlignment="1" applyProtection="1">
      <alignment horizontal="left" vertical="top"/>
      <protection locked="0"/>
    </xf>
    <xf numFmtId="0" fontId="1" fillId="5" borderId="41" xfId="0" applyFont="1" applyFill="1" applyBorder="1" applyAlignment="1" applyProtection="1">
      <alignment horizontal="left" vertical="top"/>
      <protection locked="0"/>
    </xf>
    <xf numFmtId="0" fontId="1" fillId="5" borderId="42" xfId="0" applyFont="1" applyFill="1" applyBorder="1" applyAlignment="1" applyProtection="1">
      <alignment horizontal="left" vertical="top"/>
      <protection locked="0"/>
    </xf>
    <xf numFmtId="0" fontId="1" fillId="5" borderId="57"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58"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72" xfId="0" applyFont="1" applyFill="1" applyBorder="1" applyAlignment="1">
      <alignment horizontal="center" vertical="center"/>
    </xf>
    <xf numFmtId="0" fontId="1" fillId="5" borderId="8" xfId="0" applyFont="1" applyFill="1" applyBorder="1" applyAlignment="1">
      <alignment horizontal="center" vertical="center"/>
    </xf>
    <xf numFmtId="0" fontId="26" fillId="5" borderId="57" xfId="0" applyFont="1" applyFill="1" applyBorder="1" applyAlignment="1">
      <alignment horizontal="center" vertical="center" shrinkToFit="1"/>
    </xf>
    <xf numFmtId="0" fontId="26" fillId="5" borderId="54" xfId="0" applyFont="1" applyFill="1" applyBorder="1" applyAlignment="1">
      <alignment horizontal="center" vertical="center" shrinkToFit="1"/>
    </xf>
    <xf numFmtId="0" fontId="26" fillId="5" borderId="58" xfId="0" applyFont="1" applyFill="1" applyBorder="1" applyAlignment="1">
      <alignment horizontal="center" vertical="center" shrinkToFit="1"/>
    </xf>
    <xf numFmtId="0" fontId="1" fillId="5" borderId="13" xfId="0" applyFont="1" applyFill="1" applyBorder="1" applyAlignment="1" applyProtection="1">
      <alignment horizontal="center" vertical="center" shrinkToFit="1"/>
      <protection locked="0"/>
    </xf>
    <xf numFmtId="0" fontId="1" fillId="5" borderId="11" xfId="0" applyFont="1" applyFill="1" applyBorder="1" applyAlignment="1" applyProtection="1">
      <alignment horizontal="center" vertical="center" shrinkToFit="1"/>
      <protection locked="0"/>
    </xf>
    <xf numFmtId="0" fontId="1" fillId="5" borderId="10" xfId="0" applyFont="1" applyFill="1" applyBorder="1" applyAlignment="1" applyProtection="1">
      <alignment horizontal="center" vertical="center" shrinkToFit="1"/>
      <protection locked="0"/>
    </xf>
    <xf numFmtId="0" fontId="1" fillId="5" borderId="31" xfId="0" applyFont="1" applyFill="1" applyBorder="1" applyAlignment="1" applyProtection="1">
      <alignment horizontal="center" vertical="center" shrinkToFit="1"/>
      <protection locked="0"/>
    </xf>
    <xf numFmtId="0" fontId="1" fillId="5" borderId="32" xfId="0" applyFont="1" applyFill="1" applyBorder="1" applyAlignment="1" applyProtection="1">
      <alignment horizontal="center" vertical="center" shrinkToFit="1"/>
      <protection locked="0"/>
    </xf>
    <xf numFmtId="0" fontId="1" fillId="5" borderId="81" xfId="0" applyFont="1" applyFill="1" applyBorder="1" applyAlignment="1" applyProtection="1">
      <alignment horizontal="center" vertical="center" shrinkToFit="1"/>
      <protection locked="0"/>
    </xf>
    <xf numFmtId="0" fontId="1" fillId="5" borderId="101" xfId="0" applyFont="1" applyFill="1" applyBorder="1" applyAlignment="1">
      <alignment horizontal="center" vertical="center" shrinkToFit="1"/>
    </xf>
    <xf numFmtId="0" fontId="1" fillId="5" borderId="83" xfId="0" applyFont="1" applyFill="1" applyBorder="1" applyAlignment="1">
      <alignment horizontal="center" vertical="center" shrinkToFit="1"/>
    </xf>
    <xf numFmtId="0" fontId="1" fillId="5" borderId="84" xfId="0" applyFont="1" applyFill="1" applyBorder="1" applyAlignment="1">
      <alignment horizontal="center" vertical="center" shrinkToFit="1"/>
    </xf>
    <xf numFmtId="0" fontId="1" fillId="5" borderId="82" xfId="0" applyFont="1" applyFill="1" applyBorder="1" applyAlignment="1">
      <alignment horizontal="center" vertical="center" shrinkToFit="1"/>
    </xf>
    <xf numFmtId="0" fontId="1" fillId="5" borderId="40" xfId="0" applyFont="1" applyFill="1" applyBorder="1" applyAlignment="1">
      <alignment horizontal="center" vertical="center" shrinkToFit="1"/>
    </xf>
    <xf numFmtId="0" fontId="1" fillId="5" borderId="41" xfId="0" applyFont="1" applyFill="1" applyBorder="1" applyAlignment="1">
      <alignment horizontal="center" vertical="center" shrinkToFit="1"/>
    </xf>
    <xf numFmtId="0" fontId="1" fillId="5" borderId="39" xfId="0" applyFont="1" applyFill="1" applyBorder="1" applyAlignment="1">
      <alignment horizontal="center" vertical="center" shrinkToFit="1"/>
    </xf>
    <xf numFmtId="0" fontId="1" fillId="5" borderId="42" xfId="0" applyFont="1" applyFill="1" applyBorder="1" applyAlignment="1">
      <alignment horizontal="center" vertical="center" shrinkToFit="1"/>
    </xf>
    <xf numFmtId="0" fontId="1" fillId="5" borderId="1"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18" xfId="0" applyFont="1" applyFill="1" applyBorder="1" applyAlignment="1">
      <alignment horizontal="center" vertical="center" shrinkToFit="1"/>
    </xf>
    <xf numFmtId="0" fontId="1" fillId="5" borderId="59" xfId="0" applyFont="1" applyFill="1" applyBorder="1" applyAlignment="1">
      <alignment horizontal="center" vertical="center" shrinkToFit="1"/>
    </xf>
    <xf numFmtId="0" fontId="1" fillId="5" borderId="9" xfId="0" applyFont="1" applyFill="1" applyBorder="1" applyAlignment="1">
      <alignment horizontal="center" vertical="center" shrinkToFit="1"/>
    </xf>
    <xf numFmtId="0" fontId="1" fillId="5" borderId="14" xfId="0" applyFont="1" applyFill="1" applyBorder="1" applyAlignment="1">
      <alignment horizontal="center" vertical="center" shrinkToFit="1"/>
    </xf>
    <xf numFmtId="0" fontId="1" fillId="5" borderId="12" xfId="0" applyFont="1" applyFill="1" applyBorder="1" applyAlignment="1">
      <alignment horizontal="center" vertical="center" shrinkToFit="1"/>
    </xf>
    <xf numFmtId="0" fontId="1" fillId="5" borderId="11" xfId="0" applyFont="1" applyFill="1" applyBorder="1" applyAlignment="1">
      <alignment horizontal="center" vertical="center" shrinkToFit="1"/>
    </xf>
    <xf numFmtId="0" fontId="1" fillId="5" borderId="10" xfId="0" applyFont="1" applyFill="1" applyBorder="1" applyAlignment="1">
      <alignment horizontal="center" vertical="center" shrinkToFit="1"/>
    </xf>
    <xf numFmtId="0" fontId="1" fillId="5" borderId="30" xfId="0" applyFont="1" applyFill="1" applyBorder="1" applyAlignment="1" applyProtection="1">
      <alignment horizontal="center" vertical="center" shrinkToFit="1"/>
      <protection locked="0"/>
    </xf>
    <xf numFmtId="0" fontId="1" fillId="5" borderId="56" xfId="0" applyFont="1" applyFill="1" applyBorder="1" applyAlignment="1" applyProtection="1">
      <alignment horizontal="center" vertical="center" shrinkToFit="1"/>
      <protection locked="0"/>
    </xf>
    <xf numFmtId="0" fontId="1" fillId="5" borderId="73" xfId="0" applyFont="1" applyFill="1" applyBorder="1" applyAlignment="1" applyProtection="1">
      <alignment horizontal="center" vertical="center" shrinkToFit="1"/>
      <protection locked="0"/>
    </xf>
    <xf numFmtId="0" fontId="1" fillId="5" borderId="80" xfId="0" applyFont="1" applyFill="1" applyBorder="1" applyAlignment="1" applyProtection="1">
      <alignment horizontal="center" vertical="center" shrinkToFit="1"/>
      <protection locked="0"/>
    </xf>
    <xf numFmtId="0" fontId="1" fillId="5" borderId="21" xfId="0" applyFont="1" applyFill="1" applyBorder="1" applyAlignment="1">
      <alignment horizontal="center" vertical="center" shrinkToFit="1"/>
    </xf>
    <xf numFmtId="0" fontId="1" fillId="5" borderId="22" xfId="0" applyFont="1" applyFill="1" applyBorder="1" applyAlignment="1">
      <alignment horizontal="center" vertical="center" shrinkToFit="1"/>
    </xf>
    <xf numFmtId="0" fontId="1" fillId="5" borderId="62" xfId="0" applyFont="1" applyFill="1" applyBorder="1" applyAlignment="1" applyProtection="1">
      <alignment horizontal="center" vertical="center" shrinkToFit="1"/>
      <protection locked="0"/>
    </xf>
    <xf numFmtId="0" fontId="1" fillId="5" borderId="63" xfId="0" applyFont="1" applyFill="1" applyBorder="1" applyAlignment="1" applyProtection="1">
      <alignment horizontal="center" vertical="center" shrinkToFit="1"/>
      <protection locked="0"/>
    </xf>
    <xf numFmtId="0" fontId="1" fillId="5" borderId="74" xfId="0" applyFont="1" applyFill="1" applyBorder="1" applyAlignment="1" applyProtection="1">
      <alignment horizontal="center" vertical="center" shrinkToFit="1"/>
      <protection locked="0"/>
    </xf>
    <xf numFmtId="0" fontId="1" fillId="5" borderId="67" xfId="0" applyFont="1" applyFill="1" applyBorder="1" applyAlignment="1" applyProtection="1">
      <alignment horizontal="center" vertical="center" shrinkToFit="1"/>
      <protection locked="0"/>
    </xf>
    <xf numFmtId="0" fontId="1" fillId="5" borderId="27" xfId="0" applyFont="1" applyFill="1" applyBorder="1" applyAlignment="1" applyProtection="1">
      <alignment horizontal="center" vertical="center" shrinkToFit="1"/>
      <protection locked="0"/>
    </xf>
    <xf numFmtId="0" fontId="1" fillId="5" borderId="70" xfId="0"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5" borderId="60" xfId="0" applyFont="1" applyFill="1" applyBorder="1" applyAlignment="1">
      <alignment horizontal="center" vertical="center" shrinkToFit="1"/>
    </xf>
    <xf numFmtId="0" fontId="1" fillId="5" borderId="56" xfId="0" applyFont="1" applyFill="1" applyBorder="1" applyAlignment="1">
      <alignment horizontal="center" vertical="center" shrinkToFit="1"/>
    </xf>
    <xf numFmtId="0" fontId="1" fillId="5" borderId="61" xfId="0" applyFont="1" applyFill="1" applyBorder="1" applyAlignment="1">
      <alignment horizontal="center" vertical="center" shrinkToFit="1"/>
    </xf>
    <xf numFmtId="0" fontId="1" fillId="5" borderId="61" xfId="0" applyFont="1" applyFill="1" applyBorder="1" applyAlignment="1" applyProtection="1">
      <alignment horizontal="center" vertical="center" shrinkToFit="1"/>
      <protection locked="0"/>
    </xf>
    <xf numFmtId="0" fontId="1" fillId="5" borderId="108" xfId="0" applyFont="1" applyFill="1" applyBorder="1" applyAlignment="1" applyProtection="1">
      <alignment horizontal="center" vertical="center" shrinkToFit="1"/>
      <protection locked="0"/>
    </xf>
    <xf numFmtId="0" fontId="1" fillId="5" borderId="107" xfId="0" applyFont="1" applyFill="1" applyBorder="1" applyAlignment="1" applyProtection="1">
      <alignment horizontal="center" vertical="center" shrinkToFit="1"/>
      <protection locked="0"/>
    </xf>
    <xf numFmtId="0" fontId="1" fillId="5" borderId="26" xfId="0" applyFont="1" applyFill="1" applyBorder="1" applyAlignment="1" applyProtection="1">
      <alignment horizontal="center" vertical="center" shrinkToFit="1"/>
      <protection locked="0"/>
    </xf>
    <xf numFmtId="0" fontId="1" fillId="5" borderId="109" xfId="0" applyFont="1" applyFill="1" applyBorder="1" applyAlignment="1" applyProtection="1">
      <alignment horizontal="center" vertical="center" shrinkToFit="1"/>
      <protection locked="0"/>
    </xf>
    <xf numFmtId="0" fontId="26" fillId="5" borderId="149" xfId="0" applyFont="1" applyFill="1" applyBorder="1" applyAlignment="1" applyProtection="1">
      <alignment horizontal="center" vertical="center" shrinkToFit="1"/>
      <protection locked="0"/>
    </xf>
    <xf numFmtId="0" fontId="26" fillId="5" borderId="54" xfId="0" applyFont="1" applyFill="1" applyBorder="1" applyAlignment="1" applyProtection="1">
      <alignment horizontal="center" vertical="center" shrinkToFit="1"/>
      <protection locked="0"/>
    </xf>
    <xf numFmtId="0" fontId="26" fillId="5" borderId="58" xfId="0" applyFont="1" applyFill="1" applyBorder="1" applyAlignment="1" applyProtection="1">
      <alignment horizontal="center" vertical="center" shrinkToFit="1"/>
      <protection locked="0"/>
    </xf>
    <xf numFmtId="0" fontId="26" fillId="5" borderId="141" xfId="0" applyFont="1" applyFill="1" applyBorder="1" applyAlignment="1" applyProtection="1">
      <alignment horizontal="center" vertical="center" shrinkToFit="1"/>
      <protection locked="0"/>
    </xf>
    <xf numFmtId="0" fontId="1" fillId="5" borderId="110" xfId="0" applyFont="1" applyFill="1" applyBorder="1" applyAlignment="1">
      <alignment horizontal="center" vertical="center" shrinkToFit="1"/>
    </xf>
    <xf numFmtId="0" fontId="1" fillId="5" borderId="93" xfId="0" applyFont="1" applyFill="1" applyBorder="1" applyAlignment="1">
      <alignment horizontal="center" vertical="center" shrinkToFit="1"/>
    </xf>
    <xf numFmtId="0" fontId="1" fillId="5" borderId="106" xfId="0" applyFont="1" applyFill="1" applyBorder="1" applyAlignment="1">
      <alignment horizontal="center" vertical="center" shrinkToFit="1"/>
    </xf>
    <xf numFmtId="0" fontId="1" fillId="5" borderId="107" xfId="0" applyFont="1" applyFill="1" applyBorder="1" applyAlignment="1">
      <alignment horizontal="center" vertical="center" shrinkToFit="1"/>
    </xf>
    <xf numFmtId="0" fontId="1" fillId="5" borderId="26" xfId="0" applyFont="1" applyFill="1" applyBorder="1" applyAlignment="1">
      <alignment horizontal="center" vertical="center" shrinkToFit="1"/>
    </xf>
    <xf numFmtId="0" fontId="1" fillId="5" borderId="27" xfId="0" applyFont="1" applyFill="1" applyBorder="1" applyAlignment="1">
      <alignment horizontal="center" vertical="center" shrinkToFit="1"/>
    </xf>
    <xf numFmtId="0" fontId="1" fillId="5" borderId="70" xfId="0" applyFont="1" applyFill="1" applyBorder="1" applyAlignment="1">
      <alignment horizontal="center" vertical="center" shrinkToFit="1"/>
    </xf>
    <xf numFmtId="0" fontId="1" fillId="5" borderId="28" xfId="0" applyFont="1" applyFill="1" applyBorder="1" applyAlignment="1">
      <alignment horizontal="center" vertical="center" shrinkToFit="1"/>
    </xf>
    <xf numFmtId="0" fontId="1" fillId="5" borderId="102" xfId="0" applyFont="1" applyFill="1" applyBorder="1" applyAlignment="1" applyProtection="1">
      <alignment horizontal="center" vertical="center" shrinkToFit="1"/>
      <protection locked="0"/>
    </xf>
    <xf numFmtId="0" fontId="1" fillId="5" borderId="23" xfId="0" applyFont="1" applyFill="1" applyBorder="1" applyAlignment="1" applyProtection="1">
      <alignment horizontal="center" vertical="center" shrinkToFit="1"/>
      <protection locked="0"/>
    </xf>
    <xf numFmtId="0" fontId="1" fillId="5" borderId="104" xfId="0" applyFont="1" applyFill="1" applyBorder="1" applyAlignment="1" applyProtection="1">
      <alignment horizontal="center" vertical="center" shrinkToFit="1"/>
      <protection locked="0"/>
    </xf>
    <xf numFmtId="0" fontId="1" fillId="5" borderId="110" xfId="0" applyFont="1" applyFill="1" applyBorder="1" applyAlignment="1">
      <alignment horizontal="center" vertical="center" textRotation="255" shrinkToFit="1"/>
    </xf>
    <xf numFmtId="0" fontId="1" fillId="5" borderId="96" xfId="0" applyFont="1" applyFill="1" applyBorder="1" applyAlignment="1">
      <alignment horizontal="center" vertical="center" textRotation="255" shrinkToFit="1"/>
    </xf>
    <xf numFmtId="0" fontId="1" fillId="5" borderId="51" xfId="0" applyFont="1" applyFill="1" applyBorder="1" applyAlignment="1">
      <alignment horizontal="center" vertical="center" shrinkToFit="1"/>
    </xf>
    <xf numFmtId="0" fontId="1" fillId="5" borderId="55" xfId="0" applyFont="1" applyFill="1" applyBorder="1" applyAlignment="1">
      <alignment horizontal="center" vertical="center" shrinkToFit="1"/>
    </xf>
    <xf numFmtId="0" fontId="1" fillId="5" borderId="68" xfId="0" applyFont="1" applyFill="1" applyBorder="1" applyAlignment="1">
      <alignment horizontal="center" vertical="center" shrinkToFit="1"/>
    </xf>
    <xf numFmtId="0" fontId="1" fillId="5" borderId="69" xfId="0" applyFont="1" applyFill="1" applyBorder="1" applyAlignment="1">
      <alignment horizontal="center" vertical="center" shrinkToFit="1"/>
    </xf>
    <xf numFmtId="0" fontId="1" fillId="5" borderId="49" xfId="0" applyFont="1" applyFill="1" applyBorder="1" applyAlignment="1" applyProtection="1">
      <alignment horizontal="center" vertical="center" shrinkToFit="1"/>
      <protection locked="0"/>
    </xf>
    <xf numFmtId="0" fontId="1" fillId="5" borderId="50" xfId="0" applyFont="1" applyFill="1" applyBorder="1" applyAlignment="1" applyProtection="1">
      <alignment horizontal="center" vertical="center" shrinkToFit="1"/>
      <protection locked="0"/>
    </xf>
    <xf numFmtId="0" fontId="1" fillId="5" borderId="75" xfId="0" applyFont="1" applyFill="1" applyBorder="1" applyAlignment="1" applyProtection="1">
      <alignment horizontal="center" vertical="center" shrinkToFit="1"/>
      <protection locked="0"/>
    </xf>
    <xf numFmtId="0" fontId="1" fillId="5" borderId="24" xfId="0" applyFont="1" applyFill="1" applyBorder="1" applyAlignment="1" applyProtection="1">
      <alignment horizontal="center" vertical="center" shrinkToFit="1"/>
      <protection locked="0"/>
    </xf>
    <xf numFmtId="0" fontId="1" fillId="0" borderId="117"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118" xfId="0" applyFont="1" applyBorder="1" applyAlignment="1">
      <alignment horizontal="center" vertical="center" shrinkToFit="1"/>
    </xf>
    <xf numFmtId="0" fontId="1" fillId="5" borderId="114" xfId="0" applyFont="1" applyFill="1" applyBorder="1" applyAlignment="1" applyProtection="1">
      <alignment horizontal="center" vertical="center" shrinkToFit="1"/>
      <protection locked="0"/>
    </xf>
    <xf numFmtId="0" fontId="1" fillId="5" borderId="115" xfId="0" applyFont="1" applyFill="1" applyBorder="1" applyAlignment="1" applyProtection="1">
      <alignment horizontal="center" vertical="center" shrinkToFit="1"/>
      <protection locked="0"/>
    </xf>
    <xf numFmtId="0" fontId="1" fillId="5" borderId="116" xfId="0" applyFont="1" applyFill="1" applyBorder="1" applyAlignment="1" applyProtection="1">
      <alignment horizontal="center" vertical="center" shrinkToFit="1"/>
      <protection locked="0"/>
    </xf>
    <xf numFmtId="0" fontId="1" fillId="5" borderId="123" xfId="0" applyFont="1" applyFill="1" applyBorder="1" applyAlignment="1" applyProtection="1">
      <alignment horizontal="center" vertical="center" shrinkToFit="1"/>
      <protection locked="0"/>
    </xf>
    <xf numFmtId="0" fontId="1" fillId="5" borderId="124" xfId="0" applyFont="1" applyFill="1" applyBorder="1" applyAlignment="1" applyProtection="1">
      <alignment horizontal="center" vertical="center" shrinkToFit="1"/>
      <protection locked="0"/>
    </xf>
    <xf numFmtId="0" fontId="1" fillId="5" borderId="125" xfId="0" applyFont="1" applyFill="1" applyBorder="1" applyAlignment="1" applyProtection="1">
      <alignment horizontal="center" vertical="center" shrinkToFit="1"/>
      <protection locked="0"/>
    </xf>
    <xf numFmtId="0" fontId="1" fillId="5" borderId="126" xfId="0" applyFont="1" applyFill="1" applyBorder="1" applyAlignment="1" applyProtection="1">
      <alignment horizontal="center" vertical="center" shrinkToFit="1"/>
      <protection locked="0"/>
    </xf>
    <xf numFmtId="0" fontId="1" fillId="5" borderId="79" xfId="0" applyFont="1" applyFill="1" applyBorder="1" applyAlignment="1">
      <alignment horizontal="center" vertical="center" shrinkToFit="1"/>
    </xf>
    <xf numFmtId="0" fontId="1" fillId="5" borderId="16" xfId="0" applyFont="1" applyFill="1" applyBorder="1" applyAlignment="1">
      <alignment horizontal="center" vertical="center" shrinkToFit="1"/>
    </xf>
    <xf numFmtId="0" fontId="1" fillId="5" borderId="78" xfId="0" applyFont="1" applyFill="1" applyBorder="1" applyAlignment="1">
      <alignment horizontal="center" vertical="center" shrinkToFit="1"/>
    </xf>
    <xf numFmtId="0" fontId="1" fillId="5" borderId="106" xfId="0" applyFont="1" applyFill="1" applyBorder="1" applyAlignment="1">
      <alignment horizontal="center" vertical="center"/>
    </xf>
    <xf numFmtId="0" fontId="1" fillId="5" borderId="107" xfId="0" applyFont="1" applyFill="1" applyBorder="1" applyAlignment="1">
      <alignment horizontal="center" vertical="center"/>
    </xf>
    <xf numFmtId="0" fontId="1" fillId="5" borderId="26" xfId="0" applyFont="1" applyFill="1" applyBorder="1" applyAlignment="1">
      <alignment horizontal="center" vertical="center"/>
    </xf>
    <xf numFmtId="0" fontId="17" fillId="5" borderId="62" xfId="0" applyFont="1" applyFill="1" applyBorder="1" applyAlignment="1" applyProtection="1">
      <alignment horizontal="center" vertical="center" shrinkToFit="1"/>
      <protection locked="0"/>
    </xf>
    <xf numFmtId="0" fontId="17" fillId="5" borderId="63" xfId="0" applyFont="1" applyFill="1" applyBorder="1" applyAlignment="1" applyProtection="1">
      <alignment horizontal="center" vertical="center" shrinkToFit="1"/>
      <protection locked="0"/>
    </xf>
    <xf numFmtId="0" fontId="17" fillId="5" borderId="74" xfId="0" applyFont="1" applyFill="1" applyBorder="1" applyAlignment="1" applyProtection="1">
      <alignment horizontal="center" vertical="center" shrinkToFit="1"/>
      <protection locked="0"/>
    </xf>
    <xf numFmtId="0" fontId="1" fillId="5" borderId="48"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 fillId="5" borderId="53" xfId="0" applyFont="1" applyFill="1" applyBorder="1" applyAlignment="1" applyProtection="1">
      <alignment horizontal="center" vertical="center" shrinkToFit="1"/>
      <protection locked="0"/>
    </xf>
    <xf numFmtId="0" fontId="1" fillId="5" borderId="103" xfId="0" applyFont="1" applyFill="1" applyBorder="1" applyAlignment="1" applyProtection="1">
      <alignment horizontal="center" vertical="center" shrinkToFit="1"/>
      <protection locked="0"/>
    </xf>
    <xf numFmtId="0" fontId="1" fillId="5" borderId="92" xfId="0" applyFont="1" applyFill="1" applyBorder="1" applyAlignment="1" applyProtection="1">
      <alignment horizontal="center" vertical="center" shrinkToFit="1"/>
      <protection locked="0"/>
    </xf>
    <xf numFmtId="0" fontId="1" fillId="5" borderId="46" xfId="0" applyFont="1" applyFill="1" applyBorder="1" applyAlignment="1" applyProtection="1">
      <alignment horizontal="center" vertical="center" shrinkToFit="1"/>
      <protection locked="0"/>
    </xf>
    <xf numFmtId="0" fontId="1" fillId="5" borderId="47" xfId="0" applyFont="1" applyFill="1" applyBorder="1" applyAlignment="1" applyProtection="1">
      <alignment horizontal="center" vertical="center" shrinkToFit="1"/>
      <protection locked="0"/>
    </xf>
    <xf numFmtId="0" fontId="1" fillId="5" borderId="112" xfId="0" applyFont="1" applyFill="1" applyBorder="1" applyAlignment="1" applyProtection="1">
      <alignment horizontal="center" vertical="center" shrinkToFit="1"/>
      <protection locked="0"/>
    </xf>
    <xf numFmtId="0" fontId="1" fillId="5" borderId="111" xfId="0" applyFont="1" applyFill="1" applyBorder="1" applyAlignment="1">
      <alignment horizontal="center" vertical="center" textRotation="255"/>
    </xf>
    <xf numFmtId="0" fontId="1" fillId="5" borderId="44" xfId="0" applyFont="1" applyFill="1" applyBorder="1" applyAlignment="1">
      <alignment horizontal="center" vertical="center" textRotation="255"/>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81" xfId="0" applyFont="1" applyFill="1" applyBorder="1" applyAlignment="1">
      <alignment horizontal="center" vertical="center" shrinkToFit="1"/>
    </xf>
    <xf numFmtId="0" fontId="1" fillId="5" borderId="31" xfId="0" applyFont="1" applyFill="1" applyBorder="1" applyAlignment="1">
      <alignment horizontal="center" vertical="center" shrinkToFit="1"/>
    </xf>
    <xf numFmtId="0" fontId="1" fillId="5" borderId="30" xfId="0" applyFont="1" applyFill="1" applyBorder="1" applyAlignment="1">
      <alignment horizontal="center" vertical="center" shrinkToFit="1"/>
    </xf>
    <xf numFmtId="0" fontId="1" fillId="5" borderId="32" xfId="0" applyFont="1" applyFill="1" applyBorder="1" applyAlignment="1">
      <alignment horizontal="center" vertical="center" shrinkToFit="1"/>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77"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39" xfId="0" applyFont="1" applyFill="1" applyBorder="1" applyAlignment="1">
      <alignment horizontal="center" vertical="center"/>
    </xf>
    <xf numFmtId="0" fontId="4" fillId="5" borderId="33" xfId="0" applyFont="1" applyFill="1" applyBorder="1" applyAlignment="1">
      <alignment horizontal="left" vertical="center" wrapText="1" shrinkToFit="1"/>
    </xf>
    <xf numFmtId="0" fontId="4" fillId="5" borderId="34" xfId="0" applyFont="1" applyFill="1" applyBorder="1" applyAlignment="1">
      <alignment horizontal="left" vertical="center" shrinkToFit="1"/>
    </xf>
    <xf numFmtId="0" fontId="4" fillId="5" borderId="35" xfId="0" applyFont="1" applyFill="1" applyBorder="1" applyAlignment="1">
      <alignment horizontal="left" vertical="center" shrinkToFit="1"/>
    </xf>
    <xf numFmtId="0" fontId="4" fillId="5" borderId="36" xfId="0" applyFont="1" applyFill="1" applyBorder="1" applyAlignment="1">
      <alignment horizontal="left" vertical="center" shrinkToFit="1"/>
    </xf>
    <xf numFmtId="0" fontId="4" fillId="5" borderId="0" xfId="0" applyFont="1" applyFill="1" applyAlignment="1">
      <alignment horizontal="left" vertical="center" shrinkToFit="1"/>
    </xf>
    <xf numFmtId="0" fontId="4" fillId="5" borderId="37" xfId="0" applyFont="1" applyFill="1" applyBorder="1" applyAlignment="1">
      <alignment horizontal="left" vertical="center" shrinkToFit="1"/>
    </xf>
    <xf numFmtId="0" fontId="4" fillId="5" borderId="40" xfId="0" applyFont="1" applyFill="1" applyBorder="1" applyAlignment="1">
      <alignment horizontal="left" vertical="center" shrinkToFit="1"/>
    </xf>
    <xf numFmtId="0" fontId="4" fillId="5" borderId="41" xfId="0" applyFont="1" applyFill="1" applyBorder="1" applyAlignment="1">
      <alignment horizontal="left" vertical="center" shrinkToFit="1"/>
    </xf>
    <xf numFmtId="0" fontId="4" fillId="5" borderId="42" xfId="0" applyFont="1" applyFill="1" applyBorder="1" applyAlignment="1">
      <alignment horizontal="left" vertical="center" shrinkToFit="1"/>
    </xf>
    <xf numFmtId="0" fontId="1" fillId="5" borderId="1" xfId="0" applyFont="1" applyFill="1" applyBorder="1" applyAlignment="1">
      <alignment horizontal="center"/>
    </xf>
    <xf numFmtId="0" fontId="1" fillId="5" borderId="9" xfId="0" applyFont="1" applyFill="1" applyBorder="1" applyAlignment="1">
      <alignment horizontal="center"/>
    </xf>
    <xf numFmtId="0" fontId="1" fillId="5" borderId="3" xfId="0" applyFont="1" applyFill="1" applyBorder="1" applyAlignment="1">
      <alignment horizontal="right" vertical="top" wrapText="1"/>
    </xf>
    <xf numFmtId="0" fontId="1" fillId="5" borderId="2" xfId="0" applyFont="1" applyFill="1" applyBorder="1" applyAlignment="1">
      <alignment horizontal="right" vertical="top" wrapText="1"/>
    </xf>
    <xf numFmtId="0" fontId="1" fillId="5" borderId="11" xfId="0" applyFont="1" applyFill="1" applyBorder="1" applyAlignment="1">
      <alignment horizontal="right" vertical="top" wrapText="1"/>
    </xf>
    <xf numFmtId="0" fontId="1" fillId="5" borderId="10" xfId="0" applyFont="1" applyFill="1" applyBorder="1" applyAlignment="1">
      <alignment horizontal="right" vertical="top" wrapText="1"/>
    </xf>
    <xf numFmtId="0" fontId="1" fillId="5" borderId="16" xfId="0" applyFont="1" applyFill="1" applyBorder="1" applyAlignment="1" applyProtection="1">
      <alignment horizontal="center" vertical="center"/>
      <protection locked="0"/>
    </xf>
    <xf numFmtId="0" fontId="1" fillId="5" borderId="78" xfId="0" applyFont="1" applyFill="1" applyBorder="1" applyAlignment="1" applyProtection="1">
      <alignment horizontal="center" vertical="center"/>
      <protection locked="0"/>
    </xf>
    <xf numFmtId="0" fontId="1" fillId="5" borderId="15" xfId="0" applyFont="1" applyFill="1" applyBorder="1" applyAlignment="1" applyProtection="1">
      <alignment horizontal="center" vertical="center"/>
      <protection locked="0"/>
    </xf>
    <xf numFmtId="0" fontId="1" fillId="5" borderId="68" xfId="0" applyFont="1" applyFill="1" applyBorder="1" applyAlignment="1" applyProtection="1">
      <alignment horizontal="center" vertical="center"/>
      <protection locked="0"/>
    </xf>
    <xf numFmtId="0" fontId="1" fillId="5" borderId="25" xfId="0" applyFont="1" applyFill="1" applyBorder="1" applyAlignment="1">
      <alignment horizontal="center" vertical="center"/>
    </xf>
    <xf numFmtId="0" fontId="1" fillId="5" borderId="52" xfId="0" applyFont="1" applyFill="1" applyBorder="1" applyAlignment="1" applyProtection="1">
      <alignment horizontal="center" vertical="center"/>
      <protection locked="0"/>
    </xf>
    <xf numFmtId="0" fontId="1" fillId="5" borderId="51" xfId="0" applyFont="1" applyFill="1" applyBorder="1" applyAlignment="1" applyProtection="1">
      <alignment horizontal="center" vertical="center"/>
      <protection locked="0"/>
    </xf>
    <xf numFmtId="0" fontId="1" fillId="5" borderId="21" xfId="0" applyFont="1" applyFill="1" applyBorder="1" applyAlignment="1" applyProtection="1">
      <alignment horizontal="center" vertical="center"/>
      <protection locked="0"/>
    </xf>
    <xf numFmtId="0" fontId="1" fillId="5" borderId="69" xfId="0" applyFont="1" applyFill="1" applyBorder="1" applyAlignment="1" applyProtection="1">
      <alignment horizontal="center" vertical="center"/>
      <protection locked="0"/>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43" xfId="0" applyFont="1" applyFill="1" applyBorder="1" applyAlignment="1" applyProtection="1">
      <alignment horizontal="center" vertical="center"/>
      <protection locked="0"/>
    </xf>
    <xf numFmtId="0" fontId="1" fillId="5" borderId="22"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48" xfId="0" applyFont="1" applyFill="1" applyBorder="1" applyAlignment="1" applyProtection="1">
      <alignment horizontal="center" vertical="center"/>
      <protection locked="0"/>
    </xf>
    <xf numFmtId="0" fontId="1" fillId="5" borderId="23" xfId="0" applyFont="1" applyFill="1" applyBorder="1" applyAlignment="1">
      <alignment horizontal="center" shrinkToFit="1"/>
    </xf>
    <xf numFmtId="0" fontId="1" fillId="5" borderId="23" xfId="0" applyFont="1" applyFill="1" applyBorder="1" applyAlignment="1" applyProtection="1">
      <alignment horizontal="center" shrinkToFit="1"/>
      <protection locked="0"/>
    </xf>
    <xf numFmtId="0" fontId="1" fillId="5" borderId="1" xfId="0" applyFont="1" applyFill="1" applyBorder="1"/>
    <xf numFmtId="0" fontId="1" fillId="5" borderId="9" xfId="0" applyFont="1" applyFill="1" applyBorder="1"/>
    <xf numFmtId="0" fontId="1" fillId="5" borderId="2" xfId="0" applyFont="1" applyFill="1" applyBorder="1" applyAlignment="1">
      <alignment horizontal="right" vertical="top"/>
    </xf>
    <xf numFmtId="0" fontId="1" fillId="5" borderId="10" xfId="0" applyFont="1" applyFill="1" applyBorder="1" applyAlignment="1">
      <alignment horizontal="right" vertical="top"/>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60" xfId="0" applyFont="1" applyFill="1" applyBorder="1" applyAlignment="1">
      <alignment horizontal="center" vertical="center"/>
    </xf>
    <xf numFmtId="0" fontId="1" fillId="5" borderId="43" xfId="0" applyFont="1" applyFill="1" applyBorder="1" applyAlignment="1">
      <alignment horizontal="center" vertical="center"/>
    </xf>
    <xf numFmtId="0" fontId="1" fillId="5" borderId="78" xfId="0" applyFont="1" applyFill="1" applyBorder="1" applyAlignment="1">
      <alignment horizontal="center" vertical="center"/>
    </xf>
    <xf numFmtId="0" fontId="1" fillId="5" borderId="17" xfId="0" applyFont="1" applyFill="1" applyBorder="1" applyAlignment="1">
      <alignment horizontal="center" vertical="center"/>
    </xf>
    <xf numFmtId="0" fontId="30" fillId="5" borderId="1" xfId="0" applyFont="1" applyFill="1" applyBorder="1" applyAlignment="1">
      <alignment horizontal="center" wrapText="1"/>
    </xf>
    <xf numFmtId="0" fontId="30" fillId="5" borderId="3" xfId="0" applyFont="1" applyFill="1" applyBorder="1" applyAlignment="1">
      <alignment horizontal="center" wrapText="1"/>
    </xf>
    <xf numFmtId="0" fontId="30" fillId="5" borderId="2" xfId="0" applyFont="1" applyFill="1" applyBorder="1" applyAlignment="1">
      <alignment horizontal="center" wrapText="1"/>
    </xf>
    <xf numFmtId="0" fontId="0" fillId="5" borderId="187" xfId="0" applyFill="1" applyBorder="1" applyAlignment="1">
      <alignment horizontal="center" vertical="center"/>
    </xf>
    <xf numFmtId="0" fontId="0" fillId="5" borderId="189" xfId="0" applyFill="1" applyBorder="1" applyAlignment="1">
      <alignment horizontal="center" vertical="center"/>
    </xf>
    <xf numFmtId="0" fontId="0" fillId="5" borderId="57" xfId="0" applyFill="1" applyBorder="1" applyAlignment="1">
      <alignment horizontal="center" vertical="center" shrinkToFit="1"/>
    </xf>
    <xf numFmtId="0" fontId="0" fillId="5" borderId="54" xfId="0" applyFill="1" applyBorder="1" applyAlignment="1">
      <alignment horizontal="center" vertical="center" shrinkToFit="1"/>
    </xf>
    <xf numFmtId="0" fontId="0" fillId="5" borderId="194" xfId="0" applyFill="1" applyBorder="1" applyAlignment="1">
      <alignment horizontal="center" vertical="center"/>
    </xf>
    <xf numFmtId="0" fontId="0" fillId="5" borderId="171" xfId="0" applyFill="1" applyBorder="1" applyAlignment="1">
      <alignment horizontal="center" vertical="center"/>
    </xf>
    <xf numFmtId="0" fontId="0" fillId="5" borderId="172" xfId="0" applyFill="1" applyBorder="1" applyAlignment="1">
      <alignment horizontal="center" vertical="center"/>
    </xf>
    <xf numFmtId="0" fontId="0" fillId="5" borderId="64" xfId="0" applyFill="1" applyBorder="1" applyAlignment="1">
      <alignment horizontal="center" vertical="center"/>
    </xf>
    <xf numFmtId="0" fontId="0" fillId="5" borderId="42" xfId="0" applyFill="1" applyBorder="1" applyAlignment="1">
      <alignment horizontal="center" vertical="center"/>
    </xf>
    <xf numFmtId="0" fontId="0" fillId="5" borderId="176" xfId="0" applyFill="1" applyBorder="1" applyAlignment="1">
      <alignment horizontal="center" vertical="center"/>
    </xf>
    <xf numFmtId="0" fontId="0" fillId="5" borderId="7" xfId="0" applyFill="1" applyBorder="1" applyAlignment="1">
      <alignment horizontal="center" vertical="center"/>
    </xf>
    <xf numFmtId="0" fontId="0" fillId="5" borderId="167" xfId="0" applyFill="1" applyBorder="1" applyAlignment="1">
      <alignment horizontal="center" vertical="center"/>
    </xf>
    <xf numFmtId="0" fontId="0" fillId="5" borderId="138" xfId="0" applyFill="1" applyBorder="1" applyAlignment="1">
      <alignment horizontal="center" vertical="center"/>
    </xf>
    <xf numFmtId="0" fontId="0" fillId="5" borderId="106" xfId="0" applyFill="1" applyBorder="1" applyAlignment="1">
      <alignment horizontal="center" vertical="center"/>
    </xf>
    <xf numFmtId="0" fontId="0" fillId="5" borderId="113" xfId="0" applyFill="1" applyBorder="1" applyAlignment="1">
      <alignment horizontal="center" vertical="center"/>
    </xf>
    <xf numFmtId="0" fontId="0" fillId="5" borderId="169" xfId="0" applyFill="1" applyBorder="1" applyAlignment="1">
      <alignment horizontal="center" vertical="center" shrinkToFit="1"/>
    </xf>
    <xf numFmtId="0" fontId="0" fillId="5" borderId="170" xfId="0" applyFill="1" applyBorder="1" applyAlignment="1">
      <alignment horizontal="center" vertical="center" shrinkToFit="1"/>
    </xf>
    <xf numFmtId="0" fontId="0" fillId="5" borderId="173" xfId="0" applyFill="1" applyBorder="1" applyAlignment="1">
      <alignment horizontal="center" vertical="center" shrinkToFit="1"/>
    </xf>
    <xf numFmtId="0" fontId="0" fillId="5" borderId="107" xfId="0" applyFill="1" applyBorder="1" applyAlignment="1">
      <alignment horizontal="center" vertical="center" shrinkToFit="1"/>
    </xf>
    <xf numFmtId="0" fontId="0" fillId="5" borderId="25" xfId="0" applyFill="1" applyBorder="1" applyAlignment="1">
      <alignment horizontal="center" vertical="center"/>
    </xf>
    <xf numFmtId="0" fontId="19" fillId="5" borderId="165" xfId="0" applyFont="1" applyFill="1" applyBorder="1" applyAlignment="1">
      <alignment vertical="top" wrapText="1"/>
    </xf>
    <xf numFmtId="0" fontId="19" fillId="5" borderId="166" xfId="0" applyFont="1" applyFill="1" applyBorder="1" applyAlignment="1">
      <alignment vertical="top" wrapText="1"/>
    </xf>
    <xf numFmtId="0" fontId="19" fillId="5" borderId="38" xfId="0" applyFont="1" applyFill="1" applyBorder="1" applyAlignment="1">
      <alignment vertical="top" wrapText="1"/>
    </xf>
    <xf numFmtId="0" fontId="19" fillId="5" borderId="41" xfId="0" applyFont="1" applyFill="1" applyBorder="1" applyAlignment="1">
      <alignment vertical="top" wrapText="1"/>
    </xf>
    <xf numFmtId="0" fontId="2" fillId="5" borderId="174" xfId="0" applyFont="1" applyFill="1" applyBorder="1" applyAlignment="1">
      <alignment horizontal="center" vertical="center" wrapText="1"/>
    </xf>
    <xf numFmtId="0" fontId="2" fillId="5" borderId="166" xfId="0" applyFont="1" applyFill="1" applyBorder="1" applyAlignment="1">
      <alignment horizontal="center" vertical="center" wrapText="1"/>
    </xf>
    <xf numFmtId="0" fontId="2" fillId="5" borderId="175"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0" fillId="5" borderId="165" xfId="0" applyFill="1" applyBorder="1" applyAlignment="1">
      <alignment horizontal="center" vertical="center"/>
    </xf>
    <xf numFmtId="0" fontId="0" fillId="5" borderId="38" xfId="0" applyFill="1" applyBorder="1" applyAlignment="1">
      <alignment horizontal="center" vertical="center"/>
    </xf>
    <xf numFmtId="0" fontId="26" fillId="8" borderId="155" xfId="0" applyFont="1" applyFill="1" applyBorder="1" applyAlignment="1">
      <alignment horizontal="center" vertical="center"/>
    </xf>
    <xf numFmtId="0" fontId="26" fillId="8" borderId="193" xfId="0" applyFont="1" applyFill="1" applyBorder="1" applyAlignment="1">
      <alignment horizontal="center" vertical="center"/>
    </xf>
    <xf numFmtId="0" fontId="26" fillId="8" borderId="90" xfId="0" applyFont="1" applyFill="1" applyBorder="1" applyAlignment="1">
      <alignment horizontal="center" vertical="center"/>
    </xf>
    <xf numFmtId="0" fontId="26" fillId="8" borderId="91" xfId="0" applyFont="1" applyFill="1" applyBorder="1" applyAlignment="1">
      <alignment horizontal="center" vertical="center"/>
    </xf>
    <xf numFmtId="0" fontId="0" fillId="5" borderId="57" xfId="0" applyFill="1" applyBorder="1" applyAlignment="1">
      <alignment horizontal="center" vertical="center"/>
    </xf>
    <xf numFmtId="0" fontId="0" fillId="5" borderId="54" xfId="0" applyFill="1" applyBorder="1" applyAlignment="1">
      <alignment horizontal="center" vertical="center"/>
    </xf>
    <xf numFmtId="0" fontId="0" fillId="5" borderId="141" xfId="0" applyFill="1" applyBorder="1" applyAlignment="1">
      <alignment horizontal="center" vertical="center"/>
    </xf>
    <xf numFmtId="0" fontId="0" fillId="7" borderId="176" xfId="0" applyFill="1" applyBorder="1" applyAlignment="1">
      <alignment horizontal="center" vertical="center"/>
    </xf>
    <xf numFmtId="0" fontId="0" fillId="7" borderId="7" xfId="0" applyFill="1" applyBorder="1" applyAlignment="1">
      <alignment horizontal="center" vertical="center"/>
    </xf>
    <xf numFmtId="0" fontId="0" fillId="5" borderId="109" xfId="0" applyFill="1" applyBorder="1" applyAlignment="1">
      <alignment horizontal="center" vertical="center"/>
    </xf>
    <xf numFmtId="0" fontId="19" fillId="5" borderId="38" xfId="0" applyFont="1" applyFill="1" applyBorder="1" applyAlignment="1">
      <alignment horizontal="center" vertical="top" shrinkToFit="1"/>
    </xf>
    <xf numFmtId="0" fontId="19" fillId="5" borderId="41" xfId="0" applyFont="1" applyFill="1" applyBorder="1" applyAlignment="1">
      <alignment horizontal="center" vertical="top" shrinkToFit="1"/>
    </xf>
    <xf numFmtId="0" fontId="19" fillId="5" borderId="42" xfId="0" applyFont="1" applyFill="1" applyBorder="1" applyAlignment="1">
      <alignment horizontal="center" vertical="top" shrinkToFit="1"/>
    </xf>
    <xf numFmtId="0" fontId="19" fillId="5" borderId="132" xfId="0" applyFont="1" applyFill="1" applyBorder="1" applyAlignment="1">
      <alignment vertical="top" wrapText="1"/>
    </xf>
    <xf numFmtId="0" fontId="19" fillId="5" borderId="23" xfId="0" applyFont="1" applyFill="1" applyBorder="1" applyAlignment="1">
      <alignment vertical="top" wrapText="1"/>
    </xf>
    <xf numFmtId="0" fontId="18" fillId="5" borderId="4" xfId="0" applyFont="1" applyFill="1" applyBorder="1" applyAlignment="1">
      <alignment vertical="top" wrapText="1"/>
    </xf>
    <xf numFmtId="0" fontId="18" fillId="5" borderId="3" xfId="0" applyFont="1" applyFill="1" applyBorder="1" applyAlignment="1">
      <alignment vertical="top" wrapText="1"/>
    </xf>
    <xf numFmtId="0" fontId="18" fillId="5" borderId="65" xfId="0" applyFont="1" applyFill="1" applyBorder="1" applyAlignment="1">
      <alignment vertical="top" wrapText="1"/>
    </xf>
    <xf numFmtId="0" fontId="18" fillId="5" borderId="64" xfId="0" applyFont="1" applyFill="1" applyBorder="1" applyAlignment="1">
      <alignment vertical="top" wrapText="1"/>
    </xf>
    <xf numFmtId="0" fontId="18" fillId="5" borderId="41" xfId="0" applyFont="1" applyFill="1" applyBorder="1" applyAlignment="1">
      <alignment vertical="top" wrapText="1"/>
    </xf>
    <xf numFmtId="0" fontId="18" fillId="5" borderId="42" xfId="0" applyFont="1" applyFill="1" applyBorder="1" applyAlignment="1">
      <alignment vertical="top" wrapText="1"/>
    </xf>
    <xf numFmtId="0" fontId="0" fillId="5" borderId="25" xfId="0" applyFill="1" applyBorder="1" applyAlignment="1">
      <alignment horizontal="center" vertical="center" shrinkToFit="1"/>
    </xf>
    <xf numFmtId="0" fontId="0" fillId="9" borderId="137" xfId="0" applyFill="1" applyBorder="1" applyAlignment="1">
      <alignment horizontal="center" vertical="center"/>
    </xf>
    <xf numFmtId="0" fontId="0" fillId="9" borderId="50" xfId="0" applyFill="1" applyBorder="1" applyAlignment="1">
      <alignment horizontal="center" vertical="center"/>
    </xf>
    <xf numFmtId="0" fontId="0" fillId="5" borderId="68" xfId="0" applyFill="1" applyBorder="1" applyAlignment="1">
      <alignment horizontal="center" vertical="center"/>
    </xf>
    <xf numFmtId="0" fontId="0" fillId="9" borderId="53" xfId="0" applyFill="1" applyBorder="1" applyAlignment="1">
      <alignment horizontal="center" vertical="center"/>
    </xf>
    <xf numFmtId="0" fontId="0" fillId="5" borderId="1" xfId="0" applyFill="1" applyBorder="1" applyAlignment="1">
      <alignment horizontal="center" vertical="center"/>
    </xf>
    <xf numFmtId="0" fontId="0" fillId="5" borderId="5" xfId="0" applyFill="1" applyBorder="1" applyAlignment="1">
      <alignment horizontal="center" vertical="center"/>
    </xf>
    <xf numFmtId="0" fontId="0" fillId="7" borderId="8" xfId="0" applyFill="1" applyBorder="1" applyAlignment="1">
      <alignment horizontal="center" vertical="center"/>
    </xf>
    <xf numFmtId="0" fontId="0" fillId="5" borderId="1" xfId="0" applyFill="1" applyBorder="1" applyAlignment="1">
      <alignment horizontal="center" wrapText="1" shrinkToFit="1"/>
    </xf>
    <xf numFmtId="0" fontId="0" fillId="5" borderId="3" xfId="0" applyFill="1" applyBorder="1" applyAlignment="1">
      <alignment horizontal="center" wrapText="1" shrinkToFit="1"/>
    </xf>
    <xf numFmtId="0" fontId="0" fillId="5" borderId="65" xfId="0" applyFill="1" applyBorder="1" applyAlignment="1">
      <alignment horizontal="center" wrapText="1" shrinkToFit="1"/>
    </xf>
    <xf numFmtId="0" fontId="26" fillId="8" borderId="71" xfId="0" applyFont="1" applyFill="1" applyBorder="1" applyAlignment="1">
      <alignment horizontal="center" vertical="center"/>
    </xf>
    <xf numFmtId="0" fontId="26" fillId="8" borderId="66" xfId="0" applyFont="1" applyFill="1" applyBorder="1" applyAlignment="1">
      <alignment horizontal="center" vertical="center"/>
    </xf>
    <xf numFmtId="0" fontId="4" fillId="9" borderId="137" xfId="0" applyFont="1" applyFill="1" applyBorder="1" applyAlignment="1">
      <alignment horizontal="center" vertical="center" shrinkToFit="1"/>
    </xf>
    <xf numFmtId="0" fontId="4" fillId="9" borderId="50" xfId="0" applyFont="1" applyFill="1" applyBorder="1" applyAlignment="1">
      <alignment horizontal="center" vertical="center" shrinkToFit="1"/>
    </xf>
    <xf numFmtId="0" fontId="4" fillId="9" borderId="139" xfId="0" applyFont="1" applyFill="1" applyBorder="1" applyAlignment="1">
      <alignment horizontal="center" vertical="center" shrinkToFit="1"/>
    </xf>
    <xf numFmtId="0" fontId="4" fillId="9" borderId="140" xfId="0" applyFont="1" applyFill="1" applyBorder="1" applyAlignment="1">
      <alignment horizontal="center" vertical="center" shrinkToFit="1"/>
    </xf>
    <xf numFmtId="0" fontId="4" fillId="5" borderId="68" xfId="0" applyFont="1" applyFill="1" applyBorder="1" applyAlignment="1">
      <alignment horizontal="center" vertical="center" shrinkToFit="1"/>
    </xf>
    <xf numFmtId="0" fontId="4" fillId="5" borderId="143" xfId="0" applyFont="1" applyFill="1" applyBorder="1" applyAlignment="1">
      <alignment horizontal="center" vertical="center" shrinkToFit="1"/>
    </xf>
    <xf numFmtId="0" fontId="0" fillId="5" borderId="161" xfId="0" applyFill="1" applyBorder="1" applyAlignment="1">
      <alignment horizontal="center" vertical="center"/>
    </xf>
    <xf numFmtId="0" fontId="0" fillId="5" borderId="21" xfId="0" applyFill="1" applyBorder="1" applyAlignment="1">
      <alignment horizontal="center" vertical="center"/>
    </xf>
    <xf numFmtId="0" fontId="0" fillId="5" borderId="76" xfId="0" applyFill="1" applyBorder="1" applyAlignment="1">
      <alignment horizontal="center" vertical="center"/>
    </xf>
    <xf numFmtId="0" fontId="4" fillId="5" borderId="7"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5" borderId="76" xfId="0" applyFont="1" applyFill="1" applyBorder="1" applyAlignment="1">
      <alignment horizontal="center" vertical="center" shrinkToFit="1"/>
    </xf>
    <xf numFmtId="0" fontId="4" fillId="5" borderId="144" xfId="0" applyFont="1" applyFill="1" applyBorder="1" applyAlignment="1">
      <alignment horizontal="center" vertical="center" shrinkToFit="1"/>
    </xf>
    <xf numFmtId="0" fontId="0" fillId="3" borderId="133"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145" xfId="0" applyFill="1" applyBorder="1" applyAlignment="1">
      <alignment horizontal="center" vertical="center" wrapText="1"/>
    </xf>
    <xf numFmtId="0" fontId="0" fillId="3" borderId="146" xfId="0" applyFill="1" applyBorder="1" applyAlignment="1">
      <alignment horizontal="center" vertical="center" wrapText="1"/>
    </xf>
    <xf numFmtId="0" fontId="4" fillId="5" borderId="93" xfId="0" applyFont="1" applyFill="1" applyBorder="1" applyAlignment="1">
      <alignment horizontal="center" vertical="center" shrinkToFit="1"/>
    </xf>
    <xf numFmtId="0" fontId="0" fillId="5" borderId="117" xfId="0" applyFill="1" applyBorder="1" applyAlignment="1">
      <alignment horizontal="center" vertical="center" shrinkToFit="1"/>
    </xf>
    <xf numFmtId="0" fontId="0" fillId="5" borderId="34" xfId="0" applyFill="1" applyBorder="1" applyAlignment="1">
      <alignment horizontal="center" vertical="center" shrinkToFit="1"/>
    </xf>
    <xf numFmtId="0" fontId="0" fillId="5" borderId="160" xfId="0" applyFill="1" applyBorder="1" applyAlignment="1">
      <alignment horizontal="center" vertical="center"/>
    </xf>
    <xf numFmtId="0" fontId="0" fillId="5" borderId="96" xfId="0" applyFill="1" applyBorder="1" applyAlignment="1">
      <alignment horizontal="center" vertical="center"/>
    </xf>
    <xf numFmtId="0" fontId="0" fillId="5" borderId="55" xfId="0" applyFill="1" applyBorder="1" applyAlignment="1">
      <alignment horizontal="center" vertical="center"/>
    </xf>
    <xf numFmtId="0" fontId="4" fillId="5" borderId="127" xfId="0" applyFont="1" applyFill="1" applyBorder="1" applyAlignment="1">
      <alignment horizontal="center" vertical="center" shrinkToFit="1"/>
    </xf>
    <xf numFmtId="0" fontId="4" fillId="5" borderId="128" xfId="0" applyFont="1" applyFill="1" applyBorder="1" applyAlignment="1">
      <alignment horizontal="center" vertical="center" shrinkToFit="1"/>
    </xf>
    <xf numFmtId="0" fontId="0" fillId="3" borderId="153" xfId="0" applyFill="1" applyBorder="1" applyAlignment="1">
      <alignment horizontal="center" vertical="center" wrapText="1"/>
    </xf>
    <xf numFmtId="0" fontId="0" fillId="3" borderId="56" xfId="0" applyFill="1" applyBorder="1" applyAlignment="1">
      <alignment horizontal="center" vertical="center" wrapText="1"/>
    </xf>
    <xf numFmtId="0" fontId="4" fillId="5" borderId="176" xfId="0" applyFont="1" applyFill="1" applyBorder="1" applyAlignment="1">
      <alignment horizontal="center" vertical="center" shrinkToFit="1"/>
    </xf>
    <xf numFmtId="0" fontId="4" fillId="5" borderId="55" xfId="0" applyFont="1" applyFill="1" applyBorder="1" applyAlignment="1">
      <alignment horizontal="center" vertical="center" shrinkToFit="1"/>
    </xf>
    <xf numFmtId="0" fontId="0" fillId="5" borderId="162" xfId="0" applyFill="1" applyBorder="1" applyAlignment="1">
      <alignment horizontal="center" vertical="center"/>
    </xf>
    <xf numFmtId="0" fontId="0" fillId="5" borderId="77" xfId="0" applyFill="1" applyBorder="1" applyAlignment="1">
      <alignment horizontal="center" vertical="center"/>
    </xf>
    <xf numFmtId="0" fontId="0" fillId="7" borderId="68" xfId="0" applyFill="1" applyBorder="1" applyAlignment="1">
      <alignment horizontal="center" vertical="center"/>
    </xf>
    <xf numFmtId="0" fontId="0" fillId="7" borderId="76" xfId="0" applyFill="1" applyBorder="1" applyAlignment="1">
      <alignment horizontal="center" vertical="center"/>
    </xf>
    <xf numFmtId="0" fontId="19" fillId="5" borderId="1" xfId="0" applyFont="1" applyFill="1" applyBorder="1" applyAlignment="1">
      <alignment horizontal="right" vertical="center"/>
    </xf>
    <xf numFmtId="0" fontId="19" fillId="5" borderId="5" xfId="0" applyFont="1" applyFill="1" applyBorder="1" applyAlignment="1">
      <alignment horizontal="right" vertical="center"/>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0" fillId="5" borderId="12" xfId="0" applyFill="1" applyBorder="1" applyAlignment="1">
      <alignment horizontal="center" vertical="center"/>
    </xf>
    <xf numFmtId="0" fontId="0" fillId="5" borderId="11" xfId="0" applyFill="1" applyBorder="1" applyAlignment="1">
      <alignment horizontal="center" vertical="center"/>
    </xf>
    <xf numFmtId="0" fontId="4" fillId="5" borderId="110" xfId="0" applyFont="1" applyFill="1" applyBorder="1" applyAlignment="1">
      <alignment horizontal="center" vertical="center" shrinkToFit="1"/>
    </xf>
    <xf numFmtId="0" fontId="0" fillId="5" borderId="153" xfId="0" applyFill="1" applyBorder="1" applyAlignment="1">
      <alignment horizontal="center" vertical="center" wrapText="1"/>
    </xf>
    <xf numFmtId="0" fontId="0" fillId="5" borderId="56" xfId="0" applyFill="1" applyBorder="1" applyAlignment="1">
      <alignment horizontal="center" vertical="center" wrapText="1"/>
    </xf>
    <xf numFmtId="0" fontId="0" fillId="5" borderId="73" xfId="0" applyFill="1" applyBorder="1" applyAlignment="1">
      <alignment horizontal="center" vertical="center" wrapText="1"/>
    </xf>
    <xf numFmtId="0" fontId="0" fillId="5" borderId="133"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107" xfId="0" applyFill="1" applyBorder="1" applyAlignment="1">
      <alignment horizontal="center" vertical="center" wrapText="1"/>
    </xf>
    <xf numFmtId="0" fontId="0" fillId="5" borderId="109" xfId="0" applyFill="1" applyBorder="1" applyAlignment="1">
      <alignment horizontal="center" vertical="center" wrapText="1"/>
    </xf>
    <xf numFmtId="0" fontId="0" fillId="7" borderId="55" xfId="0" applyFill="1" applyBorder="1" applyAlignment="1">
      <alignment horizontal="center" vertical="center"/>
    </xf>
    <xf numFmtId="0" fontId="4" fillId="5" borderId="94" xfId="0" applyFont="1" applyFill="1" applyBorder="1" applyAlignment="1">
      <alignment horizontal="center" vertical="center" shrinkToFit="1"/>
    </xf>
    <xf numFmtId="0" fontId="19" fillId="5" borderId="9" xfId="0" applyFont="1" applyFill="1" applyBorder="1" applyAlignment="1">
      <alignment horizontal="left"/>
    </xf>
    <xf numFmtId="0" fontId="19" fillId="5" borderId="14" xfId="0" applyFont="1" applyFill="1" applyBorder="1" applyAlignment="1">
      <alignment horizontal="left"/>
    </xf>
    <xf numFmtId="0" fontId="4" fillId="5" borderId="159" xfId="0" applyFont="1" applyFill="1" applyBorder="1" applyAlignment="1">
      <alignment horizontal="center" vertical="center" shrinkToFit="1"/>
    </xf>
    <xf numFmtId="0" fontId="0" fillId="5" borderId="105" xfId="0" applyFill="1" applyBorder="1" applyAlignment="1">
      <alignment horizontal="center" vertical="center"/>
    </xf>
    <xf numFmtId="0" fontId="0" fillId="5" borderId="122" xfId="0" applyFill="1" applyBorder="1" applyAlignment="1">
      <alignment horizontal="center" vertical="center"/>
    </xf>
    <xf numFmtId="0" fontId="0" fillId="9" borderId="191" xfId="0" applyFill="1" applyBorder="1" applyAlignment="1">
      <alignment horizontal="center" vertical="center"/>
    </xf>
    <xf numFmtId="0" fontId="0" fillId="3" borderId="101" xfId="0" applyFill="1" applyBorder="1" applyAlignment="1">
      <alignment horizontal="center" vertical="center"/>
    </xf>
    <xf numFmtId="0" fontId="0" fillId="3" borderId="83" xfId="0" applyFill="1" applyBorder="1" applyAlignment="1">
      <alignment horizontal="center" vertical="center"/>
    </xf>
    <xf numFmtId="0" fontId="0" fillId="5" borderId="158" xfId="0" applyFill="1" applyBorder="1" applyAlignment="1">
      <alignment horizontal="center" vertical="center"/>
    </xf>
    <xf numFmtId="0" fontId="0" fillId="9" borderId="134" xfId="0" applyFill="1" applyBorder="1" applyAlignment="1">
      <alignment horizontal="center" vertical="center"/>
    </xf>
    <xf numFmtId="0" fontId="0" fillId="9" borderId="49" xfId="0" applyFill="1" applyBorder="1" applyAlignment="1">
      <alignment horizontal="center" vertical="center"/>
    </xf>
    <xf numFmtId="0" fontId="0" fillId="9" borderId="151" xfId="0" applyFill="1" applyBorder="1" applyAlignment="1">
      <alignment horizontal="center" vertical="center"/>
    </xf>
    <xf numFmtId="0" fontId="0" fillId="9" borderId="152" xfId="0" applyFill="1" applyBorder="1" applyAlignment="1">
      <alignment horizontal="center" vertical="center"/>
    </xf>
    <xf numFmtId="0" fontId="0" fillId="5" borderId="51" xfId="0" applyFill="1" applyBorder="1" applyAlignment="1">
      <alignment horizontal="center" vertical="center"/>
    </xf>
    <xf numFmtId="0" fontId="0" fillId="5" borderId="28" xfId="0" applyFill="1" applyBorder="1" applyAlignment="1">
      <alignment horizontal="center" vertical="center"/>
    </xf>
    <xf numFmtId="0" fontId="0" fillId="5" borderId="43" xfId="0" applyFill="1" applyBorder="1" applyAlignment="1">
      <alignment horizontal="center" vertical="center"/>
    </xf>
    <xf numFmtId="0" fontId="0" fillId="5" borderId="32" xfId="0" applyFill="1" applyBorder="1" applyAlignment="1">
      <alignment horizontal="center" vertical="center"/>
    </xf>
    <xf numFmtId="0" fontId="0" fillId="9" borderId="190" xfId="0" applyFill="1" applyBorder="1" applyAlignment="1">
      <alignment horizontal="center" vertical="center"/>
    </xf>
    <xf numFmtId="0" fontId="0" fillId="5" borderId="52" xfId="0" applyFill="1" applyBorder="1" applyAlignment="1">
      <alignment horizontal="center" vertical="center"/>
    </xf>
    <xf numFmtId="0" fontId="0" fillId="5" borderId="15" xfId="0" applyFill="1" applyBorder="1" applyAlignment="1">
      <alignment horizontal="center" vertical="center"/>
    </xf>
    <xf numFmtId="0" fontId="0" fillId="5" borderId="9" xfId="0" applyFill="1" applyBorder="1" applyAlignment="1">
      <alignment horizontal="center" vertical="center"/>
    </xf>
    <xf numFmtId="0" fontId="0" fillId="5" borderId="14" xfId="0" applyFill="1" applyBorder="1" applyAlignment="1">
      <alignment horizontal="center" vertical="center"/>
    </xf>
    <xf numFmtId="0" fontId="19" fillId="5" borderId="106" xfId="0" applyFont="1" applyFill="1" applyBorder="1" applyAlignment="1">
      <alignment vertical="center" wrapText="1"/>
    </xf>
    <xf numFmtId="0" fontId="19" fillId="5" borderId="107" xfId="0" applyFont="1" applyFill="1" applyBorder="1" applyAlignment="1">
      <alignment vertical="center" wrapText="1"/>
    </xf>
    <xf numFmtId="0" fontId="19" fillId="5" borderId="12" xfId="0" applyFont="1" applyFill="1" applyBorder="1" applyAlignment="1">
      <alignment vertical="center" wrapText="1"/>
    </xf>
    <xf numFmtId="0" fontId="19" fillId="5" borderId="11" xfId="0" applyFont="1" applyFill="1" applyBorder="1" applyAlignment="1">
      <alignment vertical="center" wrapText="1"/>
    </xf>
    <xf numFmtId="0" fontId="0" fillId="9" borderId="156" xfId="0" applyFill="1" applyBorder="1" applyAlignment="1">
      <alignment horizontal="center" vertical="center"/>
    </xf>
    <xf numFmtId="0" fontId="0" fillId="9" borderId="157" xfId="0" applyFill="1" applyBorder="1" applyAlignment="1">
      <alignment horizontal="center" vertical="center"/>
    </xf>
    <xf numFmtId="0" fontId="0" fillId="9" borderId="135" xfId="0" applyFill="1" applyBorder="1" applyAlignment="1">
      <alignment horizontal="center" vertical="center"/>
    </xf>
    <xf numFmtId="0" fontId="18" fillId="5" borderId="154" xfId="0" applyFont="1" applyFill="1" applyBorder="1" applyAlignment="1">
      <alignment horizontal="center" vertical="center"/>
    </xf>
    <xf numFmtId="0" fontId="18" fillId="5" borderId="142" xfId="0" applyFont="1" applyFill="1" applyBorder="1" applyAlignment="1">
      <alignment horizontal="center" vertical="center"/>
    </xf>
    <xf numFmtId="0" fontId="0" fillId="5" borderId="155" xfId="0" applyFill="1" applyBorder="1" applyAlignment="1">
      <alignment horizontal="center" vertical="center"/>
    </xf>
    <xf numFmtId="0" fontId="0" fillId="5" borderId="107" xfId="0" applyFill="1" applyBorder="1" applyAlignment="1">
      <alignment horizontal="center" vertical="center"/>
    </xf>
    <xf numFmtId="0" fontId="0" fillId="9" borderId="178" xfId="0" applyFill="1" applyBorder="1" applyAlignment="1">
      <alignment horizontal="center" vertical="center"/>
    </xf>
    <xf numFmtId="0" fontId="0" fillId="5" borderId="133" xfId="0" applyFill="1" applyBorder="1" applyAlignment="1">
      <alignment horizontal="center" vertical="center"/>
    </xf>
    <xf numFmtId="0" fontId="0" fillId="5" borderId="27" xfId="0" applyFill="1" applyBorder="1" applyAlignment="1">
      <alignment horizontal="center" vertical="center"/>
    </xf>
    <xf numFmtId="0" fontId="0" fillId="9" borderId="181" xfId="0" applyFill="1" applyBorder="1" applyAlignment="1">
      <alignment horizontal="center" vertical="center"/>
    </xf>
    <xf numFmtId="0" fontId="0" fillId="9" borderId="180" xfId="0" applyFill="1" applyBorder="1" applyAlignment="1">
      <alignment horizontal="center" vertical="center"/>
    </xf>
    <xf numFmtId="0" fontId="0" fillId="9" borderId="140" xfId="0" applyFill="1" applyBorder="1" applyAlignment="1">
      <alignment horizontal="center" vertical="center"/>
    </xf>
    <xf numFmtId="0" fontId="0" fillId="5" borderId="93" xfId="0" applyFill="1" applyBorder="1" applyAlignment="1">
      <alignment horizontal="center" vertical="center"/>
    </xf>
    <xf numFmtId="0" fontId="0" fillId="5" borderId="94" xfId="0" applyFill="1" applyBorder="1" applyAlignment="1">
      <alignment horizontal="center" vertical="center"/>
    </xf>
    <xf numFmtId="0" fontId="0" fillId="5" borderId="164" xfId="0" applyFill="1" applyBorder="1" applyAlignment="1">
      <alignment horizontal="center" vertical="center"/>
    </xf>
    <xf numFmtId="0" fontId="0" fillId="5" borderId="46" xfId="0" applyFill="1" applyBorder="1" applyAlignment="1">
      <alignment horizontal="center" vertical="center"/>
    </xf>
    <xf numFmtId="0" fontId="4" fillId="5" borderId="16" xfId="0" applyFont="1" applyFill="1" applyBorder="1" applyAlignment="1">
      <alignment horizontal="center" vertical="center" shrinkToFit="1"/>
    </xf>
    <xf numFmtId="0" fontId="4" fillId="5" borderId="17" xfId="0" applyFont="1" applyFill="1" applyBorder="1" applyAlignment="1">
      <alignment horizontal="center" vertical="center" shrinkToFit="1"/>
    </xf>
    <xf numFmtId="0" fontId="0" fillId="9" borderId="139" xfId="0" applyFill="1" applyBorder="1" applyAlignment="1">
      <alignment horizontal="center" vertical="center"/>
    </xf>
    <xf numFmtId="0" fontId="18" fillId="5" borderId="3" xfId="0" applyFont="1" applyFill="1" applyBorder="1" applyAlignment="1">
      <alignment horizontal="right" vertical="center" wrapText="1"/>
    </xf>
    <xf numFmtId="0" fontId="18" fillId="5" borderId="3" xfId="0" applyFont="1" applyFill="1" applyBorder="1" applyAlignment="1">
      <alignment horizontal="right" vertical="center"/>
    </xf>
    <xf numFmtId="0" fontId="18" fillId="5" borderId="11" xfId="0" applyFont="1" applyFill="1" applyBorder="1" applyAlignment="1">
      <alignment horizontal="right" vertical="center"/>
    </xf>
    <xf numFmtId="0" fontId="19" fillId="5" borderId="9" xfId="0" applyFont="1" applyFill="1" applyBorder="1"/>
    <xf numFmtId="0" fontId="19" fillId="5" borderId="11" xfId="0" applyFont="1" applyFill="1" applyBorder="1"/>
    <xf numFmtId="0" fontId="0" fillId="5" borderId="16" xfId="0" applyFill="1" applyBorder="1" applyAlignment="1">
      <alignment horizontal="center" vertical="center"/>
    </xf>
    <xf numFmtId="0" fontId="0" fillId="9" borderId="120" xfId="0" applyFill="1" applyBorder="1" applyAlignment="1">
      <alignment horizontal="center" vertical="center"/>
    </xf>
    <xf numFmtId="0" fontId="0" fillId="5" borderId="17" xfId="0" applyFill="1" applyBorder="1" applyAlignment="1">
      <alignment horizontal="center" vertical="center"/>
    </xf>
    <xf numFmtId="0" fontId="0" fillId="9" borderId="177" xfId="0" applyFill="1" applyBorder="1" applyAlignment="1">
      <alignment horizontal="center" vertical="center"/>
    </xf>
    <xf numFmtId="0" fontId="22" fillId="5" borderId="165" xfId="0" applyFont="1" applyFill="1" applyBorder="1" applyAlignment="1">
      <alignment vertical="top" wrapText="1"/>
    </xf>
    <xf numFmtId="0" fontId="22" fillId="5" borderId="166" xfId="0" applyFont="1" applyFill="1" applyBorder="1" applyAlignment="1">
      <alignment vertical="top" wrapText="1"/>
    </xf>
    <xf numFmtId="0" fontId="22" fillId="5" borderId="9" xfId="0" applyFont="1" applyFill="1" applyBorder="1" applyAlignment="1">
      <alignment vertical="top" wrapText="1"/>
    </xf>
    <xf numFmtId="0" fontId="22" fillId="5" borderId="11" xfId="0" applyFont="1" applyFill="1" applyBorder="1" applyAlignment="1">
      <alignment vertical="top" wrapText="1"/>
    </xf>
    <xf numFmtId="0" fontId="0" fillId="5" borderId="117" xfId="0" applyFill="1" applyBorder="1" applyAlignment="1">
      <alignment horizontal="center" vertical="center" textRotation="255"/>
    </xf>
    <xf numFmtId="0" fontId="0" fillId="5" borderId="163" xfId="0" applyFill="1" applyBorder="1" applyAlignment="1">
      <alignment horizontal="center" vertical="center" textRotation="255"/>
    </xf>
    <xf numFmtId="0" fontId="0" fillId="5" borderId="18" xfId="0" applyFill="1" applyBorder="1" applyAlignment="1">
      <alignment horizontal="center" vertical="center" textRotation="255"/>
    </xf>
    <xf numFmtId="0" fontId="0" fillId="5" borderId="59" xfId="0" applyFill="1" applyBorder="1" applyAlignment="1">
      <alignment horizontal="center" vertical="center" textRotation="255"/>
    </xf>
    <xf numFmtId="0" fontId="0" fillId="5" borderId="38" xfId="0" applyFill="1" applyBorder="1" applyAlignment="1">
      <alignment horizontal="center" vertical="center" textRotation="255"/>
    </xf>
    <xf numFmtId="0" fontId="0" fillId="5" borderId="138" xfId="0" applyFill="1" applyBorder="1" applyAlignment="1">
      <alignment horizontal="center" vertical="center" textRotation="255"/>
    </xf>
    <xf numFmtId="0" fontId="0" fillId="5" borderId="23" xfId="0" applyFill="1" applyBorder="1" applyAlignment="1">
      <alignment horizontal="center" vertical="center"/>
    </xf>
    <xf numFmtId="0" fontId="0" fillId="5" borderId="20" xfId="0" applyFill="1" applyBorder="1" applyAlignment="1">
      <alignment horizontal="center" vertical="center"/>
    </xf>
    <xf numFmtId="0" fontId="18" fillId="5" borderId="9" xfId="0" applyFont="1" applyFill="1" applyBorder="1"/>
    <xf numFmtId="0" fontId="18" fillId="5" borderId="11" xfId="0" applyFont="1" applyFill="1" applyBorder="1"/>
    <xf numFmtId="0" fontId="4" fillId="5" borderId="14" xfId="0" applyFont="1" applyFill="1" applyBorder="1" applyAlignment="1">
      <alignment horizontal="center" vertical="center" shrinkToFit="1"/>
    </xf>
    <xf numFmtId="0" fontId="22" fillId="5" borderId="132" xfId="0" applyFont="1" applyFill="1" applyBorder="1" applyAlignment="1">
      <alignment vertical="top" wrapText="1"/>
    </xf>
    <xf numFmtId="0" fontId="22" fillId="5" borderId="23" xfId="0" applyFont="1" applyFill="1" applyBorder="1" applyAlignment="1">
      <alignment vertical="top" wrapText="1"/>
    </xf>
    <xf numFmtId="0" fontId="18" fillId="5" borderId="65" xfId="0" applyFont="1" applyFill="1" applyBorder="1" applyAlignment="1">
      <alignment horizontal="right" vertical="center"/>
    </xf>
    <xf numFmtId="0" fontId="18" fillId="5" borderId="136" xfId="0" applyFont="1" applyFill="1" applyBorder="1" applyAlignment="1">
      <alignment horizontal="right" vertical="center"/>
    </xf>
    <xf numFmtId="0" fontId="0" fillId="7" borderId="6" xfId="0" applyFill="1" applyBorder="1" applyAlignment="1">
      <alignment horizontal="center" vertical="center"/>
    </xf>
    <xf numFmtId="0" fontId="0" fillId="9" borderId="168" xfId="0" applyFill="1" applyBorder="1" applyAlignment="1">
      <alignment horizontal="center" vertical="center"/>
    </xf>
    <xf numFmtId="0" fontId="0" fillId="5" borderId="8" xfId="0" applyFill="1" applyBorder="1" applyAlignment="1">
      <alignment horizontal="center" vertical="center"/>
    </xf>
    <xf numFmtId="0" fontId="22" fillId="5" borderId="18" xfId="0" applyFont="1" applyFill="1" applyBorder="1" applyAlignment="1">
      <alignment vertical="top" wrapText="1"/>
    </xf>
    <xf numFmtId="0" fontId="22" fillId="5" borderId="0" xfId="0" applyFont="1" applyFill="1" applyAlignment="1">
      <alignment vertical="top" wrapText="1"/>
    </xf>
    <xf numFmtId="0" fontId="0" fillId="5" borderId="1" xfId="0" applyFill="1" applyBorder="1" applyAlignment="1">
      <alignment horizontal="center" vertical="center" shrinkToFit="1"/>
    </xf>
    <xf numFmtId="0" fontId="0" fillId="5" borderId="3" xfId="0" applyFill="1" applyBorder="1" applyAlignment="1">
      <alignment horizontal="center" vertical="center" shrinkToFit="1"/>
    </xf>
    <xf numFmtId="0" fontId="0" fillId="9" borderId="179" xfId="0" applyFill="1" applyBorder="1" applyAlignment="1">
      <alignment horizontal="center" vertical="center"/>
    </xf>
    <xf numFmtId="0" fontId="2" fillId="5" borderId="9" xfId="0" applyFont="1" applyFill="1" applyBorder="1" applyAlignment="1">
      <alignment horizontal="left" wrapText="1"/>
    </xf>
    <xf numFmtId="0" fontId="2" fillId="5" borderId="14" xfId="0" applyFont="1" applyFill="1" applyBorder="1" applyAlignment="1">
      <alignment horizontal="left"/>
    </xf>
    <xf numFmtId="0" fontId="0" fillId="5" borderId="132" xfId="0" applyFill="1" applyBorder="1" applyAlignment="1">
      <alignment horizontal="center" vertical="center"/>
    </xf>
    <xf numFmtId="0" fontId="0" fillId="5" borderId="104" xfId="0" applyFill="1" applyBorder="1" applyAlignment="1">
      <alignment horizontal="center" vertical="center"/>
    </xf>
    <xf numFmtId="0" fontId="0" fillId="5" borderId="117" xfId="0" applyFill="1" applyBorder="1" applyAlignment="1">
      <alignment horizontal="center" vertical="center"/>
    </xf>
    <xf numFmtId="0" fontId="0" fillId="5" borderId="34" xfId="0" applyFill="1" applyBorder="1" applyAlignment="1">
      <alignment horizontal="center" vertical="center"/>
    </xf>
    <xf numFmtId="0" fontId="0" fillId="5" borderId="35" xfId="0" applyFill="1" applyBorder="1" applyAlignment="1">
      <alignment horizontal="center" vertical="center"/>
    </xf>
    <xf numFmtId="0" fontId="0" fillId="5" borderId="18" xfId="0" applyFill="1" applyBorder="1" applyAlignment="1">
      <alignment horizontal="center" vertical="center"/>
    </xf>
    <xf numFmtId="0" fontId="0" fillId="5" borderId="0" xfId="0" applyFill="1" applyAlignment="1">
      <alignment horizontal="center" vertical="center"/>
    </xf>
    <xf numFmtId="0" fontId="0" fillId="5" borderId="37" xfId="0" applyFill="1" applyBorder="1" applyAlignment="1">
      <alignment horizontal="center" vertical="center"/>
    </xf>
    <xf numFmtId="0" fontId="0" fillId="5" borderId="41" xfId="0" applyFill="1" applyBorder="1" applyAlignment="1">
      <alignment horizontal="center" vertical="center"/>
    </xf>
    <xf numFmtId="0" fontId="19" fillId="5" borderId="117" xfId="0" applyFont="1" applyFill="1" applyBorder="1" applyAlignment="1">
      <alignment vertical="center" wrapText="1"/>
    </xf>
    <xf numFmtId="0" fontId="19" fillId="5" borderId="34" xfId="0" applyFont="1" applyFill="1" applyBorder="1" applyAlignment="1">
      <alignment vertical="center" wrapText="1"/>
    </xf>
    <xf numFmtId="0" fontId="19" fillId="5" borderId="35" xfId="0" applyFont="1" applyFill="1" applyBorder="1" applyAlignment="1">
      <alignment vertical="center" wrapText="1"/>
    </xf>
    <xf numFmtId="0" fontId="19" fillId="5" borderId="18" xfId="0" applyFont="1" applyFill="1" applyBorder="1" applyAlignment="1">
      <alignment vertical="center" wrapText="1"/>
    </xf>
    <xf numFmtId="0" fontId="19" fillId="5" borderId="0" xfId="0" applyFont="1" applyFill="1" applyAlignment="1">
      <alignment vertical="center" wrapText="1"/>
    </xf>
    <xf numFmtId="0" fontId="19" fillId="5" borderId="37" xfId="0" applyFont="1" applyFill="1" applyBorder="1" applyAlignment="1">
      <alignment vertical="center" wrapText="1"/>
    </xf>
    <xf numFmtId="0" fontId="19" fillId="5" borderId="38" xfId="0" applyFont="1" applyFill="1" applyBorder="1" applyAlignment="1">
      <alignment vertical="center" wrapText="1"/>
    </xf>
    <xf numFmtId="0" fontId="19" fillId="5" borderId="41" xfId="0" applyFont="1" applyFill="1" applyBorder="1" applyAlignment="1">
      <alignment vertical="center" wrapText="1"/>
    </xf>
    <xf numFmtId="0" fontId="19" fillId="5" borderId="42" xfId="0" applyFont="1" applyFill="1" applyBorder="1" applyAlignment="1">
      <alignment vertical="center" wrapText="1"/>
    </xf>
    <xf numFmtId="0" fontId="18" fillId="5" borderId="106" xfId="0" applyFont="1" applyFill="1" applyBorder="1" applyAlignment="1">
      <alignment horizontal="center" vertical="center"/>
    </xf>
    <xf numFmtId="0" fontId="18" fillId="5" borderId="107" xfId="0" applyFont="1" applyFill="1" applyBorder="1" applyAlignment="1">
      <alignment horizontal="center" vertical="center"/>
    </xf>
    <xf numFmtId="0" fontId="0" fillId="5" borderId="110" xfId="0" applyFill="1" applyBorder="1" applyAlignment="1">
      <alignment horizontal="center" vertical="center"/>
    </xf>
    <xf numFmtId="0" fontId="18" fillId="5" borderId="25" xfId="0" applyFont="1" applyFill="1" applyBorder="1" applyAlignment="1">
      <alignment horizontal="center" vertical="center"/>
    </xf>
    <xf numFmtId="0" fontId="18" fillId="5" borderId="113" xfId="0" applyFont="1" applyFill="1" applyBorder="1" applyAlignment="1">
      <alignment horizontal="center" vertical="center"/>
    </xf>
    <xf numFmtId="0" fontId="18" fillId="5" borderId="131" xfId="0" applyFont="1" applyFill="1" applyBorder="1" applyAlignment="1">
      <alignment horizontal="center" vertical="center"/>
    </xf>
    <xf numFmtId="0" fontId="18" fillId="5" borderId="0" xfId="0" applyFont="1" applyFill="1" applyAlignment="1">
      <alignment horizontal="center" vertical="center"/>
    </xf>
    <xf numFmtId="0" fontId="0" fillId="5" borderId="48" xfId="0" applyFill="1" applyBorder="1" applyAlignment="1">
      <alignment horizontal="center" vertical="center"/>
    </xf>
    <xf numFmtId="0" fontId="18" fillId="5" borderId="18" xfId="0" applyFont="1" applyFill="1" applyBorder="1" applyAlignment="1">
      <alignment horizontal="center" vertical="center"/>
    </xf>
    <xf numFmtId="0" fontId="18" fillId="5" borderId="59" xfId="0" applyFont="1" applyFill="1" applyBorder="1" applyAlignment="1">
      <alignment horizontal="center" vertical="center"/>
    </xf>
    <xf numFmtId="0" fontId="0" fillId="3" borderId="129" xfId="0" applyFill="1" applyBorder="1" applyAlignment="1">
      <alignment horizontal="center" vertical="center"/>
    </xf>
    <xf numFmtId="0" fontId="0" fillId="3" borderId="97" xfId="0" applyFill="1" applyBorder="1" applyAlignment="1">
      <alignment horizontal="center" vertical="center"/>
    </xf>
    <xf numFmtId="0" fontId="0" fillId="3" borderId="98" xfId="0" applyFill="1" applyBorder="1" applyAlignment="1">
      <alignment horizontal="center" vertical="center"/>
    </xf>
    <xf numFmtId="0" fontId="0" fillId="7" borderId="97" xfId="0" applyFill="1" applyBorder="1" applyAlignment="1">
      <alignment horizontal="center" vertical="center"/>
    </xf>
    <xf numFmtId="0" fontId="0" fillId="5" borderId="23" xfId="0" applyFill="1" applyBorder="1" applyAlignment="1">
      <alignment vertical="center"/>
    </xf>
    <xf numFmtId="0" fontId="0" fillId="5" borderId="23" xfId="0" applyFill="1" applyBorder="1" applyAlignment="1">
      <alignment vertical="center" shrinkToFit="1"/>
    </xf>
    <xf numFmtId="0" fontId="18" fillId="5" borderId="99" xfId="0" applyFont="1" applyFill="1" applyBorder="1" applyAlignment="1">
      <alignment horizontal="left"/>
    </xf>
    <xf numFmtId="0" fontId="18" fillId="5" borderId="95" xfId="0" applyFont="1" applyFill="1" applyBorder="1" applyAlignment="1">
      <alignment horizontal="left"/>
    </xf>
    <xf numFmtId="0" fontId="18" fillId="5" borderId="95" xfId="0" applyFont="1" applyFill="1" applyBorder="1" applyAlignment="1">
      <alignment horizontal="right" vertical="top"/>
    </xf>
    <xf numFmtId="0" fontId="0" fillId="7" borderId="129" xfId="0" applyFill="1" applyBorder="1" applyAlignment="1">
      <alignment horizontal="center" vertical="center"/>
    </xf>
    <xf numFmtId="0" fontId="0" fillId="7" borderId="130" xfId="0" applyFill="1" applyBorder="1" applyAlignment="1">
      <alignment horizontal="center" vertical="center"/>
    </xf>
    <xf numFmtId="0" fontId="0" fillId="7" borderId="100" xfId="0" applyFill="1" applyBorder="1" applyAlignment="1">
      <alignment horizontal="center" vertical="center"/>
    </xf>
    <xf numFmtId="0" fontId="0" fillId="5" borderId="31" xfId="0" applyFill="1" applyBorder="1" applyAlignment="1">
      <alignment horizontal="center" vertical="center"/>
    </xf>
    <xf numFmtId="0" fontId="0" fillId="9" borderId="195" xfId="0" applyFill="1" applyBorder="1" applyAlignment="1">
      <alignment horizontal="center" vertical="center"/>
    </xf>
    <xf numFmtId="0" fontId="19" fillId="5" borderId="29"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0" fillId="7" borderId="60" xfId="0" applyFill="1" applyBorder="1" applyAlignment="1">
      <alignment horizontal="center" vertical="center"/>
    </xf>
    <xf numFmtId="0" fontId="0" fillId="7" borderId="56" xfId="0" applyFill="1" applyBorder="1" applyAlignment="1">
      <alignment horizontal="center" vertical="center"/>
    </xf>
    <xf numFmtId="0" fontId="0" fillId="7" borderId="73" xfId="0" applyFill="1" applyBorder="1" applyAlignment="1">
      <alignment horizontal="center" vertical="center"/>
    </xf>
    <xf numFmtId="0" fontId="4" fillId="5" borderId="29"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15" xfId="0" applyFont="1" applyFill="1" applyBorder="1" applyAlignment="1">
      <alignment horizontal="center" vertical="center" shrinkToFit="1"/>
    </xf>
    <xf numFmtId="0" fontId="4" fillId="5" borderId="43" xfId="0" applyFont="1" applyFill="1" applyBorder="1" applyAlignment="1">
      <alignment horizontal="center" vertical="center" shrinkToFit="1"/>
    </xf>
    <xf numFmtId="0" fontId="4" fillId="5" borderId="32" xfId="0" applyFont="1" applyFill="1" applyBorder="1" applyAlignment="1">
      <alignment horizontal="center" vertical="center" shrinkToFit="1"/>
    </xf>
    <xf numFmtId="0" fontId="4" fillId="0" borderId="54" xfId="0" applyFont="1" applyBorder="1" applyAlignment="1">
      <alignment horizontal="center" vertical="center"/>
    </xf>
    <xf numFmtId="0" fontId="0" fillId="5" borderId="65" xfId="0" applyFill="1" applyBorder="1" applyAlignment="1">
      <alignment horizontal="center" vertical="center"/>
    </xf>
    <xf numFmtId="0" fontId="0" fillId="5" borderId="136" xfId="0" applyFill="1" applyBorder="1" applyAlignment="1">
      <alignment horizontal="center" vertical="center"/>
    </xf>
    <xf numFmtId="0" fontId="0" fillId="7" borderId="153" xfId="0" applyFill="1" applyBorder="1" applyAlignment="1">
      <alignment horizontal="center" vertical="center"/>
    </xf>
    <xf numFmtId="0" fontId="0" fillId="5" borderId="45" xfId="0" applyFill="1" applyBorder="1" applyAlignment="1">
      <alignment horizontal="center" vertical="center"/>
    </xf>
    <xf numFmtId="0" fontId="0" fillId="5" borderId="112" xfId="0" applyFill="1" applyBorder="1" applyAlignment="1">
      <alignment horizontal="center" vertical="center"/>
    </xf>
    <xf numFmtId="0" fontId="0" fillId="5" borderId="197" xfId="0" applyFill="1" applyBorder="1" applyAlignment="1">
      <alignment horizontal="center" vertical="center" shrinkToFit="1"/>
    </xf>
    <xf numFmtId="0" fontId="0" fillId="9" borderId="63" xfId="0" applyFill="1" applyBorder="1" applyAlignment="1">
      <alignment horizontal="center" vertical="center"/>
    </xf>
    <xf numFmtId="0" fontId="0" fillId="9" borderId="198" xfId="0" applyFill="1" applyBorder="1" applyAlignment="1">
      <alignment horizontal="center" vertical="center"/>
    </xf>
    <xf numFmtId="0" fontId="0" fillId="5" borderId="196" xfId="0" applyFill="1" applyBorder="1" applyAlignment="1">
      <alignment horizontal="center" vertical="center"/>
    </xf>
    <xf numFmtId="0" fontId="0" fillId="5" borderId="169" xfId="0" applyFill="1" applyBorder="1" applyAlignment="1">
      <alignment horizontal="center" vertical="center"/>
    </xf>
    <xf numFmtId="0" fontId="0" fillId="5" borderId="170" xfId="0" applyFill="1" applyBorder="1" applyAlignment="1">
      <alignment horizontal="center" vertical="center"/>
    </xf>
    <xf numFmtId="0" fontId="0" fillId="5" borderId="199" xfId="0" applyFill="1" applyBorder="1" applyAlignment="1">
      <alignment horizontal="center" vertical="center"/>
    </xf>
    <xf numFmtId="0" fontId="0" fillId="5" borderId="200" xfId="0" applyFill="1" applyBorder="1" applyAlignment="1">
      <alignment horizontal="center" vertical="center"/>
    </xf>
    <xf numFmtId="0" fontId="0" fillId="5" borderId="197" xfId="0" applyFill="1" applyBorder="1" applyAlignment="1">
      <alignment horizontal="center" vertical="center"/>
    </xf>
    <xf numFmtId="0" fontId="0" fillId="5" borderId="205" xfId="0" applyFill="1" applyBorder="1" applyAlignment="1">
      <alignment horizontal="center" vertical="center"/>
    </xf>
    <xf numFmtId="0" fontId="0" fillId="5" borderId="203" xfId="0" applyFill="1" applyBorder="1" applyAlignment="1">
      <alignment horizontal="center" vertical="center"/>
    </xf>
    <xf numFmtId="0" fontId="0" fillId="5" borderId="206" xfId="0" applyFill="1" applyBorder="1" applyAlignment="1">
      <alignment horizontal="center" vertical="center"/>
    </xf>
    <xf numFmtId="0" fontId="0" fillId="5" borderId="109" xfId="0" applyFill="1" applyBorder="1" applyAlignment="1">
      <alignment horizontal="center" vertical="center" shrinkToFit="1"/>
    </xf>
    <xf numFmtId="0" fontId="19" fillId="5" borderId="166" xfId="0" applyFont="1" applyFill="1" applyBorder="1" applyAlignment="1">
      <alignment horizontal="center" vertical="top" wrapText="1"/>
    </xf>
    <xf numFmtId="0" fontId="19" fillId="5" borderId="172" xfId="0" applyFont="1" applyFill="1" applyBorder="1" applyAlignment="1">
      <alignment horizontal="center" vertical="top" wrapText="1"/>
    </xf>
    <xf numFmtId="0" fontId="0" fillId="5" borderId="202" xfId="0" applyFill="1" applyBorder="1" applyAlignment="1">
      <alignment horizontal="center" vertical="center"/>
    </xf>
    <xf numFmtId="0" fontId="0" fillId="5" borderId="204" xfId="0" applyFill="1" applyBorder="1" applyAlignment="1">
      <alignment horizontal="center" vertical="center"/>
    </xf>
    <xf numFmtId="0" fontId="0" fillId="5" borderId="207" xfId="0" applyFill="1" applyBorder="1" applyAlignment="1">
      <alignment horizontal="center" vertical="center"/>
    </xf>
    <xf numFmtId="0" fontId="0" fillId="5" borderId="153" xfId="0" applyFill="1" applyBorder="1" applyAlignment="1">
      <alignment horizontal="center" vertical="center"/>
    </xf>
    <xf numFmtId="0" fontId="0" fillId="5" borderId="56" xfId="0" applyFill="1" applyBorder="1" applyAlignment="1">
      <alignment horizontal="center" vertical="center"/>
    </xf>
    <xf numFmtId="0" fontId="0" fillId="5" borderId="73" xfId="0" applyFill="1" applyBorder="1" applyAlignment="1">
      <alignment horizontal="center" vertical="center"/>
    </xf>
    <xf numFmtId="0" fontId="0" fillId="0" borderId="153" xfId="0" applyBorder="1" applyAlignment="1">
      <alignment horizontal="center" vertical="center"/>
    </xf>
    <xf numFmtId="0" fontId="0" fillId="0" borderId="56" xfId="0" applyBorder="1" applyAlignment="1">
      <alignment horizontal="center" vertical="center"/>
    </xf>
    <xf numFmtId="0" fontId="0" fillId="0" borderId="6" xfId="0" applyBorder="1" applyAlignment="1">
      <alignment horizontal="center" vertical="center"/>
    </xf>
    <xf numFmtId="0" fontId="0" fillId="0" borderId="60" xfId="0" applyBorder="1" applyAlignment="1">
      <alignment horizontal="center" vertical="center"/>
    </xf>
    <xf numFmtId="0" fontId="0" fillId="0" borderId="73" xfId="0" applyBorder="1" applyAlignment="1">
      <alignment horizontal="center" vertical="center"/>
    </xf>
    <xf numFmtId="0" fontId="0" fillId="3" borderId="117"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5" borderId="111" xfId="0" applyFill="1" applyBorder="1" applyAlignment="1">
      <alignment horizontal="center" vertical="center"/>
    </xf>
    <xf numFmtId="0" fontId="0" fillId="0" borderId="5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5" borderId="29" xfId="0" applyFill="1"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0" fillId="0" borderId="32" xfId="0" applyBorder="1" applyAlignment="1">
      <alignment horizontal="center" vertical="center"/>
    </xf>
    <xf numFmtId="0" fontId="0" fillId="0" borderId="52" xfId="0" applyBorder="1" applyAlignment="1">
      <alignment horizontal="center" vertical="center"/>
    </xf>
    <xf numFmtId="0" fontId="0" fillId="3" borderId="194" xfId="0" applyFill="1" applyBorder="1" applyAlignment="1">
      <alignment horizontal="center" vertical="center"/>
    </xf>
    <xf numFmtId="0" fontId="0" fillId="3" borderId="187" xfId="0" applyFill="1" applyBorder="1" applyAlignment="1">
      <alignment horizontal="center" vertical="center"/>
    </xf>
    <xf numFmtId="0" fontId="0" fillId="3" borderId="189" xfId="0" applyFill="1" applyBorder="1" applyAlignment="1">
      <alignment horizontal="center" vertical="center"/>
    </xf>
    <xf numFmtId="0" fontId="0" fillId="5" borderId="186" xfId="0" applyFill="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horizontal="left" vertical="center"/>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147" xfId="0" applyFont="1" applyBorder="1" applyAlignment="1">
      <alignment horizontal="center" vertical="center" shrinkToFit="1"/>
    </xf>
    <xf numFmtId="0" fontId="5" fillId="0" borderId="148" xfId="0" applyFont="1" applyBorder="1" applyAlignment="1">
      <alignment horizontal="center" vertical="center" shrinkToFit="1"/>
    </xf>
    <xf numFmtId="0" fontId="5" fillId="2" borderId="85" xfId="0" applyFont="1" applyFill="1" applyBorder="1" applyAlignment="1">
      <alignment horizontal="center" vertical="center"/>
    </xf>
    <xf numFmtId="0" fontId="5" fillId="2" borderId="8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80" xfId="0" applyFont="1" applyFill="1" applyBorder="1" applyAlignment="1">
      <alignment horizontal="center" vertical="center"/>
    </xf>
    <xf numFmtId="0" fontId="45" fillId="10" borderId="60" xfId="0" applyFont="1" applyFill="1" applyBorder="1" applyAlignment="1">
      <alignment horizontal="center" vertical="center"/>
    </xf>
    <xf numFmtId="0" fontId="45" fillId="10" borderId="6" xfId="0" applyFont="1" applyFill="1" applyBorder="1" applyAlignment="1">
      <alignment horizontal="center" vertical="center"/>
    </xf>
    <xf numFmtId="0" fontId="33" fillId="0" borderId="0" xfId="0" applyFont="1" applyBorder="1" applyAlignment="1">
      <alignment horizontal="left" vertical="center"/>
    </xf>
    <xf numFmtId="0" fontId="45" fillId="10" borderId="7" xfId="0" applyFont="1" applyFill="1" applyBorder="1" applyAlignment="1">
      <alignment horizontal="center" vertical="center"/>
    </xf>
    <xf numFmtId="0" fontId="45" fillId="10" borderId="155" xfId="0" applyFont="1" applyFill="1" applyBorder="1" applyAlignment="1">
      <alignment horizontal="center" vertical="center"/>
    </xf>
    <xf numFmtId="0" fontId="45" fillId="10" borderId="193" xfId="0" applyFont="1" applyFill="1" applyBorder="1" applyAlignment="1">
      <alignment horizontal="center" vertical="center"/>
    </xf>
    <xf numFmtId="0" fontId="45" fillId="10" borderId="80" xfId="0" applyFont="1" applyFill="1" applyBorder="1" applyAlignment="1">
      <alignment horizontal="center" vertical="center"/>
    </xf>
    <xf numFmtId="0" fontId="34" fillId="0" borderId="147" xfId="0" applyFont="1" applyBorder="1" applyAlignment="1">
      <alignment horizontal="center" vertical="center" shrinkToFit="1"/>
    </xf>
    <xf numFmtId="0" fontId="34" fillId="0" borderId="89" xfId="0" applyFont="1" applyBorder="1" applyAlignment="1">
      <alignment horizontal="center" vertical="center" shrinkToFit="1"/>
    </xf>
    <xf numFmtId="0" fontId="34" fillId="0" borderId="148" xfId="0" applyFont="1" applyBorder="1" applyAlignment="1">
      <alignment horizontal="center" vertical="center" shrinkToFit="1"/>
    </xf>
    <xf numFmtId="0" fontId="46" fillId="0" borderId="0" xfId="0" applyFont="1" applyAlignment="1">
      <alignment horizontal="left" vertical="center"/>
    </xf>
    <xf numFmtId="0" fontId="44" fillId="0" borderId="209" xfId="0" applyFont="1" applyBorder="1" applyAlignment="1">
      <alignment horizontal="center" vertical="center"/>
    </xf>
    <xf numFmtId="0" fontId="44" fillId="0" borderId="210" xfId="0" applyFont="1" applyBorder="1" applyAlignment="1">
      <alignment horizontal="center" vertical="center"/>
    </xf>
    <xf numFmtId="0" fontId="44" fillId="0" borderId="211" xfId="0" applyFont="1" applyBorder="1" applyAlignment="1">
      <alignment horizontal="center" vertical="center"/>
    </xf>
    <xf numFmtId="0" fontId="45" fillId="10" borderId="73" xfId="0" applyFont="1" applyFill="1" applyBorder="1" applyAlignment="1">
      <alignment horizontal="center" vertical="center"/>
    </xf>
    <xf numFmtId="0" fontId="34" fillId="0" borderId="82" xfId="0" applyFont="1" applyBorder="1" applyAlignment="1">
      <alignment horizontal="center" vertical="center" shrinkToFit="1"/>
    </xf>
    <xf numFmtId="0" fontId="34" fillId="0" borderId="40" xfId="0" applyFont="1" applyBorder="1" applyAlignment="1">
      <alignment horizontal="center" vertical="center" shrinkToFit="1"/>
    </xf>
    <xf numFmtId="0" fontId="34" fillId="0" borderId="138" xfId="0" applyFont="1" applyBorder="1" applyAlignment="1">
      <alignment horizontal="center" vertical="center" shrinkToFit="1"/>
    </xf>
    <xf numFmtId="0" fontId="27" fillId="5" borderId="25" xfId="0" applyFont="1" applyFill="1" applyBorder="1" applyAlignment="1">
      <alignment horizontal="center" vertical="center"/>
    </xf>
    <xf numFmtId="0" fontId="27" fillId="5" borderId="113"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14" xfId="0" applyFont="1" applyFill="1" applyBorder="1" applyAlignment="1">
      <alignment horizontal="center" vertical="center"/>
    </xf>
    <xf numFmtId="0" fontId="20" fillId="5" borderId="106" xfId="0" applyFont="1" applyFill="1" applyBorder="1" applyAlignment="1">
      <alignment vertical="center" wrapText="1"/>
    </xf>
    <xf numFmtId="0" fontId="20" fillId="5" borderId="107" xfId="0" applyFont="1" applyFill="1" applyBorder="1" applyAlignment="1">
      <alignment vertical="center" wrapText="1"/>
    </xf>
    <xf numFmtId="0" fontId="20" fillId="5" borderId="12" xfId="0" applyFont="1" applyFill="1" applyBorder="1" applyAlignment="1">
      <alignment vertical="center" wrapText="1"/>
    </xf>
    <xf numFmtId="0" fontId="20" fillId="5" borderId="11" xfId="0" applyFont="1" applyFill="1" applyBorder="1" applyAlignment="1">
      <alignment vertical="center" wrapText="1"/>
    </xf>
    <xf numFmtId="0" fontId="22" fillId="5" borderId="4" xfId="0" applyFont="1" applyFill="1" applyBorder="1" applyAlignment="1">
      <alignment vertical="top" wrapText="1"/>
    </xf>
    <xf numFmtId="0" fontId="22" fillId="5" borderId="3" xfId="0" applyFont="1" applyFill="1" applyBorder="1" applyAlignment="1">
      <alignment vertical="top" wrapText="1"/>
    </xf>
    <xf numFmtId="0" fontId="22" fillId="5" borderId="65" xfId="0" applyFont="1" applyFill="1" applyBorder="1" applyAlignment="1">
      <alignment vertical="top" wrapText="1"/>
    </xf>
    <xf numFmtId="0" fontId="22" fillId="5" borderId="64" xfId="0" applyFont="1" applyFill="1" applyBorder="1" applyAlignment="1">
      <alignment vertical="top" wrapText="1"/>
    </xf>
    <xf numFmtId="0" fontId="22" fillId="5" borderId="41" xfId="0" applyFont="1" applyFill="1" applyBorder="1" applyAlignment="1">
      <alignment vertical="top" wrapText="1"/>
    </xf>
    <xf numFmtId="0" fontId="22" fillId="5" borderId="42" xfId="0" applyFont="1" applyFill="1" applyBorder="1" applyAlignment="1">
      <alignment vertical="top" wrapText="1"/>
    </xf>
    <xf numFmtId="0" fontId="23" fillId="5" borderId="165" xfId="0" applyFont="1" applyFill="1" applyBorder="1" applyAlignment="1">
      <alignment vertical="top" wrapText="1"/>
    </xf>
    <xf numFmtId="0" fontId="23" fillId="5" borderId="166" xfId="0" applyFont="1" applyFill="1" applyBorder="1" applyAlignment="1">
      <alignment vertical="top" wrapText="1"/>
    </xf>
    <xf numFmtId="0" fontId="23" fillId="5" borderId="132" xfId="0" applyFont="1" applyFill="1" applyBorder="1" applyAlignment="1">
      <alignment vertical="top" wrapText="1"/>
    </xf>
    <xf numFmtId="0" fontId="23" fillId="5" borderId="23" xfId="0" applyFont="1" applyFill="1" applyBorder="1" applyAlignment="1">
      <alignment vertical="top" wrapText="1"/>
    </xf>
    <xf numFmtId="0" fontId="23" fillId="5" borderId="38" xfId="0" applyFont="1" applyFill="1" applyBorder="1" applyAlignment="1">
      <alignment vertical="top" wrapText="1"/>
    </xf>
    <xf numFmtId="0" fontId="23" fillId="5" borderId="41" xfId="0" applyFont="1" applyFill="1" applyBorder="1" applyAlignment="1">
      <alignment vertical="top" wrapText="1"/>
    </xf>
    <xf numFmtId="0" fontId="25" fillId="0" borderId="0" xfId="1" applyFont="1" applyAlignment="1">
      <alignment vertical="center"/>
    </xf>
    <xf numFmtId="0" fontId="10" fillId="0" borderId="0" xfId="1" applyFont="1" applyAlignment="1">
      <alignment horizontal="right" vertical="center" wrapText="1"/>
    </xf>
    <xf numFmtId="0" fontId="10" fillId="0" borderId="0" xfId="1" applyFont="1" applyAlignment="1">
      <alignment vertical="center" wrapText="1"/>
    </xf>
    <xf numFmtId="0" fontId="6" fillId="0" borderId="16" xfId="0" applyFont="1" applyBorder="1" applyAlignment="1" applyProtection="1">
      <alignment horizontal="center" vertical="center" shrinkToFit="1"/>
      <protection locked="0"/>
    </xf>
    <xf numFmtId="0" fontId="0" fillId="4" borderId="66" xfId="0" applyFill="1" applyBorder="1" applyAlignment="1" applyProtection="1">
      <alignment horizontal="center" vertical="center" shrinkToFit="1"/>
      <protection locked="0"/>
    </xf>
    <xf numFmtId="0" fontId="0" fillId="4" borderId="90" xfId="0" applyFill="1" applyBorder="1" applyAlignment="1" applyProtection="1">
      <alignment horizontal="center" vertical="center" shrinkToFit="1"/>
      <protection locked="0"/>
    </xf>
    <xf numFmtId="0" fontId="5" fillId="5" borderId="21" xfId="0" applyFont="1" applyFill="1" applyBorder="1" applyAlignment="1" applyProtection="1">
      <alignment horizontal="center" vertical="center"/>
      <protection locked="0"/>
    </xf>
    <xf numFmtId="0" fontId="5" fillId="5" borderId="68" xfId="0" applyFont="1" applyFill="1" applyBorder="1" applyAlignment="1" applyProtection="1">
      <alignment horizontal="center" vertical="center"/>
      <protection locked="0"/>
    </xf>
    <xf numFmtId="0" fontId="6" fillId="0" borderId="55"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5" borderId="96" xfId="0" applyFont="1" applyFill="1" applyBorder="1" applyAlignment="1" applyProtection="1">
      <alignment horizontal="center" vertical="center" textRotation="255" justifyLastLine="1"/>
      <protection locked="0"/>
    </xf>
    <xf numFmtId="0" fontId="6" fillId="5" borderId="55" xfId="0" applyFont="1" applyFill="1" applyBorder="1" applyAlignment="1" applyProtection="1">
      <alignment horizontal="center" vertical="center" textRotation="255" justifyLastLine="1"/>
      <protection locked="0"/>
    </xf>
    <xf numFmtId="0" fontId="0" fillId="0" borderId="21" xfId="0" applyBorder="1" applyAlignment="1" applyProtection="1">
      <alignment horizontal="center" vertical="center" shrinkToFit="1"/>
      <protection locked="0"/>
    </xf>
    <xf numFmtId="0" fontId="7" fillId="0" borderId="106"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textRotation="255" shrinkToFit="1"/>
      <protection locked="0"/>
    </xf>
    <xf numFmtId="0" fontId="0" fillId="0" borderId="44" xfId="0" applyBorder="1" applyAlignment="1">
      <alignment horizontal="center" vertical="center" textRotation="255" shrinkToFit="1"/>
    </xf>
    <xf numFmtId="0" fontId="0" fillId="5" borderId="55" xfId="0" applyFill="1" applyBorder="1" applyAlignment="1" applyProtection="1">
      <alignment horizontal="center" vertical="center" justifyLastLine="1"/>
      <protection locked="0"/>
    </xf>
    <xf numFmtId="0" fontId="6" fillId="5" borderId="68" xfId="0" applyFont="1" applyFill="1" applyBorder="1" applyAlignment="1" applyProtection="1">
      <alignment horizontal="center" vertical="center" justifyLastLine="1"/>
      <protection locked="0"/>
    </xf>
    <xf numFmtId="0" fontId="0" fillId="0" borderId="110" xfId="0" applyBorder="1" applyAlignment="1" applyProtection="1">
      <alignment horizontal="center" vertical="center" justifyLastLine="1"/>
      <protection locked="0"/>
    </xf>
    <xf numFmtId="0" fontId="6" fillId="0" borderId="93" xfId="0" applyFont="1" applyBorder="1" applyAlignment="1" applyProtection="1">
      <alignment horizontal="center" vertical="center" justifyLastLine="1"/>
      <protection locked="0"/>
    </xf>
    <xf numFmtId="0" fontId="13" fillId="0" borderId="0" xfId="0" applyFont="1" applyAlignment="1">
      <alignment horizontal="center" vertical="center"/>
    </xf>
    <xf numFmtId="0" fontId="0" fillId="0" borderId="99" xfId="0" applyBorder="1" applyAlignment="1">
      <alignment horizontal="center" vertical="center"/>
    </xf>
    <xf numFmtId="0" fontId="0" fillId="0" borderId="95" xfId="0" applyBorder="1" applyAlignment="1">
      <alignment horizontal="center" vertical="center"/>
    </xf>
    <xf numFmtId="0" fontId="0" fillId="0" borderId="100" xfId="0" applyBorder="1" applyAlignment="1">
      <alignment horizontal="center" vertical="center"/>
    </xf>
  </cellXfs>
  <cellStyles count="2">
    <cellStyle name="標準" xfId="0" builtinId="0"/>
    <cellStyle name="標準_記入上の留意事項（様式）" xfId="1" xr:uid="{00000000-0005-0000-0000-000001000000}"/>
  </cellStyles>
  <dxfs count="0"/>
  <tableStyles count="0" defaultTableStyle="TableStyleMedium9" defaultPivotStyle="PivotStyleLight16"/>
  <colors>
    <mruColors>
      <color rgb="FFFFFFCC"/>
      <color rgb="FFCCFFFF"/>
      <color rgb="FFFFFF99"/>
      <color rgb="FF0642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16</xdr:row>
      <xdr:rowOff>9525</xdr:rowOff>
    </xdr:from>
    <xdr:to>
      <xdr:col>6</xdr:col>
      <xdr:colOff>0</xdr:colOff>
      <xdr:row>18</xdr:row>
      <xdr:rowOff>9525</xdr:rowOff>
    </xdr:to>
    <xdr:sp macro="" textlink="">
      <xdr:nvSpPr>
        <xdr:cNvPr id="2" name="Line 2">
          <a:extLst>
            <a:ext uri="{FF2B5EF4-FFF2-40B4-BE49-F238E27FC236}">
              <a16:creationId xmlns:a16="http://schemas.microsoft.com/office/drawing/2014/main" id="{EBF0999F-BB6C-9D40-87F8-54F18DDCB70C}"/>
            </a:ext>
          </a:extLst>
        </xdr:cNvPr>
        <xdr:cNvSpPr>
          <a:spLocks noChangeShapeType="1"/>
        </xdr:cNvSpPr>
      </xdr:nvSpPr>
      <xdr:spPr bwMode="auto">
        <a:xfrm>
          <a:off x="9525" y="3502025"/>
          <a:ext cx="1294342" cy="448733"/>
        </a:xfrm>
        <a:prstGeom prst="line">
          <a:avLst/>
        </a:prstGeom>
        <a:noFill/>
        <a:ln w="9525">
          <a:solidFill>
            <a:srgbClr val="000000"/>
          </a:solidFill>
          <a:round/>
          <a:headEnd/>
          <a:tailEnd/>
        </a:ln>
      </xdr:spPr>
    </xdr:sp>
    <xdr:clientData/>
  </xdr:twoCellAnchor>
  <xdr:twoCellAnchor>
    <xdr:from>
      <xdr:col>0</xdr:col>
      <xdr:colOff>0</xdr:colOff>
      <xdr:row>2</xdr:row>
      <xdr:rowOff>209549</xdr:rowOff>
    </xdr:from>
    <xdr:to>
      <xdr:col>2</xdr:col>
      <xdr:colOff>0</xdr:colOff>
      <xdr:row>4</xdr:row>
      <xdr:rowOff>209549</xdr:rowOff>
    </xdr:to>
    <xdr:sp macro="" textlink="">
      <xdr:nvSpPr>
        <xdr:cNvPr id="3" name="Line 2">
          <a:extLst>
            <a:ext uri="{FF2B5EF4-FFF2-40B4-BE49-F238E27FC236}">
              <a16:creationId xmlns:a16="http://schemas.microsoft.com/office/drawing/2014/main" id="{D797C6DE-0830-0049-AAAE-17F83FA84646}"/>
            </a:ext>
            <a:ext uri="{147F2762-F138-4A5C-976F-8EAC2B608ADB}">
              <a16:predDERef xmlns:a16="http://schemas.microsoft.com/office/drawing/2014/main" pred="{EBF0999F-BB6C-9D40-87F8-54F18DDCB70C}"/>
            </a:ext>
          </a:extLst>
        </xdr:cNvPr>
        <xdr:cNvSpPr>
          <a:spLocks noChangeShapeType="1"/>
        </xdr:cNvSpPr>
      </xdr:nvSpPr>
      <xdr:spPr bwMode="auto">
        <a:xfrm>
          <a:off x="0" y="658282"/>
          <a:ext cx="711200" cy="448734"/>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9525</xdr:rowOff>
    </xdr:from>
    <xdr:to>
      <xdr:col>6</xdr:col>
      <xdr:colOff>0</xdr:colOff>
      <xdr:row>18</xdr:row>
      <xdr:rowOff>9525</xdr:rowOff>
    </xdr:to>
    <xdr:sp macro="" textlink="">
      <xdr:nvSpPr>
        <xdr:cNvPr id="2" name="Line 2">
          <a:extLst>
            <a:ext uri="{FF2B5EF4-FFF2-40B4-BE49-F238E27FC236}">
              <a16:creationId xmlns:a16="http://schemas.microsoft.com/office/drawing/2014/main" id="{912EFAB6-61E8-4998-9CC8-8ABFA693A6CA}"/>
            </a:ext>
          </a:extLst>
        </xdr:cNvPr>
        <xdr:cNvSpPr>
          <a:spLocks noChangeShapeType="1"/>
        </xdr:cNvSpPr>
      </xdr:nvSpPr>
      <xdr:spPr bwMode="auto">
        <a:xfrm>
          <a:off x="9525" y="3453765"/>
          <a:ext cx="1270635" cy="441960"/>
        </a:xfrm>
        <a:prstGeom prst="line">
          <a:avLst/>
        </a:prstGeom>
        <a:noFill/>
        <a:ln w="9525">
          <a:solidFill>
            <a:srgbClr val="000000"/>
          </a:solidFill>
          <a:round/>
          <a:headEnd/>
          <a:tailEnd/>
        </a:ln>
      </xdr:spPr>
    </xdr:sp>
    <xdr:clientData/>
  </xdr:twoCellAnchor>
  <xdr:twoCellAnchor>
    <xdr:from>
      <xdr:col>0</xdr:col>
      <xdr:colOff>0</xdr:colOff>
      <xdr:row>2</xdr:row>
      <xdr:rowOff>209549</xdr:rowOff>
    </xdr:from>
    <xdr:to>
      <xdr:col>2</xdr:col>
      <xdr:colOff>0</xdr:colOff>
      <xdr:row>4</xdr:row>
      <xdr:rowOff>209549</xdr:rowOff>
    </xdr:to>
    <xdr:sp macro="" textlink="">
      <xdr:nvSpPr>
        <xdr:cNvPr id="3" name="Line 2">
          <a:extLst>
            <a:ext uri="{FF2B5EF4-FFF2-40B4-BE49-F238E27FC236}">
              <a16:creationId xmlns:a16="http://schemas.microsoft.com/office/drawing/2014/main" id="{D6BC1530-A5DA-4467-834A-55EE81A38EEE}"/>
            </a:ext>
          </a:extLst>
        </xdr:cNvPr>
        <xdr:cNvSpPr>
          <a:spLocks noChangeShapeType="1"/>
        </xdr:cNvSpPr>
      </xdr:nvSpPr>
      <xdr:spPr bwMode="auto">
        <a:xfrm>
          <a:off x="0" y="651509"/>
          <a:ext cx="701040" cy="44196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195792</xdr:colOff>
      <xdr:row>4</xdr:row>
      <xdr:rowOff>0</xdr:rowOff>
    </xdr:from>
    <xdr:to>
      <xdr:col>4</xdr:col>
      <xdr:colOff>195792</xdr:colOff>
      <xdr:row>4</xdr:row>
      <xdr:rowOff>269875</xdr:rowOff>
    </xdr:to>
    <xdr:sp macro="" textlink="">
      <xdr:nvSpPr>
        <xdr:cNvPr id="2" name="Line 1">
          <a:extLst>
            <a:ext uri="{FF2B5EF4-FFF2-40B4-BE49-F238E27FC236}">
              <a16:creationId xmlns:a16="http://schemas.microsoft.com/office/drawing/2014/main" id="{AB779B35-100B-444D-B6C5-E71F690F5156}"/>
            </a:ext>
          </a:extLst>
        </xdr:cNvPr>
        <xdr:cNvSpPr>
          <a:spLocks noChangeShapeType="1"/>
        </xdr:cNvSpPr>
      </xdr:nvSpPr>
      <xdr:spPr bwMode="auto">
        <a:xfrm>
          <a:off x="195792" y="846667"/>
          <a:ext cx="812800" cy="206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17</xdr:row>
      <xdr:rowOff>0</xdr:rowOff>
    </xdr:from>
    <xdr:to>
      <xdr:col>8</xdr:col>
      <xdr:colOff>0</xdr:colOff>
      <xdr:row>19</xdr:row>
      <xdr:rowOff>0</xdr:rowOff>
    </xdr:to>
    <xdr:sp macro="" textlink="">
      <xdr:nvSpPr>
        <xdr:cNvPr id="3" name="Line 2">
          <a:extLst>
            <a:ext uri="{FF2B5EF4-FFF2-40B4-BE49-F238E27FC236}">
              <a16:creationId xmlns:a16="http://schemas.microsoft.com/office/drawing/2014/main" id="{9018A7E5-22B6-8247-B1B4-5F3CD30312A2}"/>
            </a:ext>
            <a:ext uri="{147F2762-F138-4A5C-976F-8EAC2B608ADB}">
              <a16:predDERef xmlns:a16="http://schemas.microsoft.com/office/drawing/2014/main" pred="{AB779B35-100B-444D-B6C5-E71F690F5156}"/>
            </a:ext>
          </a:extLst>
        </xdr:cNvPr>
        <xdr:cNvSpPr>
          <a:spLocks noChangeShapeType="1"/>
        </xdr:cNvSpPr>
      </xdr:nvSpPr>
      <xdr:spPr bwMode="auto">
        <a:xfrm>
          <a:off x="190500" y="3598333"/>
          <a:ext cx="1435100" cy="4233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30</xdr:row>
      <xdr:rowOff>0</xdr:rowOff>
    </xdr:from>
    <xdr:to>
      <xdr:col>32</xdr:col>
      <xdr:colOff>0</xdr:colOff>
      <xdr:row>31</xdr:row>
      <xdr:rowOff>1</xdr:rowOff>
    </xdr:to>
    <xdr:sp macro="" textlink="">
      <xdr:nvSpPr>
        <xdr:cNvPr id="4" name="Line 2">
          <a:extLst>
            <a:ext uri="{FF2B5EF4-FFF2-40B4-BE49-F238E27FC236}">
              <a16:creationId xmlns:a16="http://schemas.microsoft.com/office/drawing/2014/main" id="{88562686-A82E-3F42-8EC5-CF35BD092BA1}"/>
            </a:ext>
            <a:ext uri="{147F2762-F138-4A5C-976F-8EAC2B608ADB}">
              <a16:predDERef xmlns:a16="http://schemas.microsoft.com/office/drawing/2014/main" pred="{9018A7E5-22B6-8247-B1B4-5F3CD30312A2}"/>
            </a:ext>
          </a:extLst>
        </xdr:cNvPr>
        <xdr:cNvSpPr>
          <a:spLocks noChangeShapeType="1"/>
        </xdr:cNvSpPr>
      </xdr:nvSpPr>
      <xdr:spPr bwMode="auto">
        <a:xfrm>
          <a:off x="1612900" y="6350000"/>
          <a:ext cx="4889500" cy="2116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3</xdr:col>
      <xdr:colOff>0</xdr:colOff>
      <xdr:row>37</xdr:row>
      <xdr:rowOff>209550</xdr:rowOff>
    </xdr:to>
    <xdr:sp macro="" textlink="">
      <xdr:nvSpPr>
        <xdr:cNvPr id="5" name="Line 2">
          <a:extLst>
            <a:ext uri="{FF2B5EF4-FFF2-40B4-BE49-F238E27FC236}">
              <a16:creationId xmlns:a16="http://schemas.microsoft.com/office/drawing/2014/main" id="{F47AD5D7-CB93-AE4D-B123-4C28637B120A}"/>
            </a:ext>
            <a:ext uri="{147F2762-F138-4A5C-976F-8EAC2B608ADB}">
              <a16:predDERef xmlns:a16="http://schemas.microsoft.com/office/drawing/2014/main" pred="{88562686-A82E-3F42-8EC5-CF35BD092BA1}"/>
            </a:ext>
          </a:extLst>
        </xdr:cNvPr>
        <xdr:cNvSpPr>
          <a:spLocks noChangeShapeType="1"/>
        </xdr:cNvSpPr>
      </xdr:nvSpPr>
      <xdr:spPr bwMode="auto">
        <a:xfrm>
          <a:off x="203200" y="7620000"/>
          <a:ext cx="406400" cy="4212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xdr:row>
      <xdr:rowOff>0</xdr:rowOff>
    </xdr:from>
    <xdr:to>
      <xdr:col>35</xdr:col>
      <xdr:colOff>0</xdr:colOff>
      <xdr:row>5</xdr:row>
      <xdr:rowOff>209550</xdr:rowOff>
    </xdr:to>
    <xdr:sp macro="" textlink="">
      <xdr:nvSpPr>
        <xdr:cNvPr id="6" name="Line 2">
          <a:extLst>
            <a:ext uri="{FF2B5EF4-FFF2-40B4-BE49-F238E27FC236}">
              <a16:creationId xmlns:a16="http://schemas.microsoft.com/office/drawing/2014/main" id="{4EA599A0-E6A3-864E-B71B-3288E0E05723}"/>
            </a:ext>
            <a:ext uri="{147F2762-F138-4A5C-976F-8EAC2B608ADB}">
              <a16:predDERef xmlns:a16="http://schemas.microsoft.com/office/drawing/2014/main" pred="{F47AD5D7-CB93-AE4D-B123-4C28637B120A}"/>
            </a:ext>
          </a:extLst>
        </xdr:cNvPr>
        <xdr:cNvSpPr>
          <a:spLocks noChangeShapeType="1"/>
        </xdr:cNvSpPr>
      </xdr:nvSpPr>
      <xdr:spPr bwMode="auto">
        <a:xfrm>
          <a:off x="6705600" y="846667"/>
          <a:ext cx="406400" cy="4212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12</xdr:row>
      <xdr:rowOff>0</xdr:rowOff>
    </xdr:from>
    <xdr:to>
      <xdr:col>35</xdr:col>
      <xdr:colOff>0</xdr:colOff>
      <xdr:row>13</xdr:row>
      <xdr:rowOff>209550</xdr:rowOff>
    </xdr:to>
    <xdr:sp macro="" textlink="">
      <xdr:nvSpPr>
        <xdr:cNvPr id="7" name="Line 2">
          <a:extLst>
            <a:ext uri="{FF2B5EF4-FFF2-40B4-BE49-F238E27FC236}">
              <a16:creationId xmlns:a16="http://schemas.microsoft.com/office/drawing/2014/main" id="{2AD4B0C7-188A-6548-B4F8-2DB65E0FE2C8}"/>
            </a:ext>
            <a:ext uri="{147F2762-F138-4A5C-976F-8EAC2B608ADB}">
              <a16:predDERef xmlns:a16="http://schemas.microsoft.com/office/drawing/2014/main" pred="{4EA599A0-E6A3-864E-B71B-3288E0E05723}"/>
            </a:ext>
          </a:extLst>
        </xdr:cNvPr>
        <xdr:cNvSpPr>
          <a:spLocks noChangeShapeType="1"/>
        </xdr:cNvSpPr>
      </xdr:nvSpPr>
      <xdr:spPr bwMode="auto">
        <a:xfrm>
          <a:off x="6705600" y="2540000"/>
          <a:ext cx="406400" cy="4212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26</xdr:row>
      <xdr:rowOff>1</xdr:rowOff>
    </xdr:from>
    <xdr:to>
      <xdr:col>39</xdr:col>
      <xdr:colOff>194733</xdr:colOff>
      <xdr:row>27</xdr:row>
      <xdr:rowOff>207434</xdr:rowOff>
    </xdr:to>
    <xdr:sp macro="" textlink="">
      <xdr:nvSpPr>
        <xdr:cNvPr id="8" name="Line 2">
          <a:extLst>
            <a:ext uri="{FF2B5EF4-FFF2-40B4-BE49-F238E27FC236}">
              <a16:creationId xmlns:a16="http://schemas.microsoft.com/office/drawing/2014/main" id="{C19A9B0B-1690-B042-8B6A-68A78C2C95DE}"/>
            </a:ext>
            <a:ext uri="{147F2762-F138-4A5C-976F-8EAC2B608ADB}">
              <a16:predDERef xmlns:a16="http://schemas.microsoft.com/office/drawing/2014/main" pred="{2AD4B0C7-188A-6548-B4F8-2DB65E0FE2C8}"/>
            </a:ext>
          </a:extLst>
        </xdr:cNvPr>
        <xdr:cNvSpPr>
          <a:spLocks noChangeShapeType="1"/>
        </xdr:cNvSpPr>
      </xdr:nvSpPr>
      <xdr:spPr bwMode="auto">
        <a:xfrm>
          <a:off x="6705600" y="5503334"/>
          <a:ext cx="1413933"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195792</xdr:colOff>
      <xdr:row>4</xdr:row>
      <xdr:rowOff>0</xdr:rowOff>
    </xdr:from>
    <xdr:to>
      <xdr:col>4</xdr:col>
      <xdr:colOff>195792</xdr:colOff>
      <xdr:row>4</xdr:row>
      <xdr:rowOff>269875</xdr:rowOff>
    </xdr:to>
    <xdr:sp macro="" textlink="">
      <xdr:nvSpPr>
        <xdr:cNvPr id="2" name="Line 1">
          <a:extLst>
            <a:ext uri="{FF2B5EF4-FFF2-40B4-BE49-F238E27FC236}">
              <a16:creationId xmlns:a16="http://schemas.microsoft.com/office/drawing/2014/main" id="{83955B9F-DB8F-44EF-9327-FC700B7A139C}"/>
            </a:ext>
          </a:extLst>
        </xdr:cNvPr>
        <xdr:cNvSpPr>
          <a:spLocks noChangeShapeType="1"/>
        </xdr:cNvSpPr>
      </xdr:nvSpPr>
      <xdr:spPr bwMode="auto">
        <a:xfrm>
          <a:off x="195792" y="822960"/>
          <a:ext cx="792480" cy="2089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17</xdr:row>
      <xdr:rowOff>0</xdr:rowOff>
    </xdr:from>
    <xdr:to>
      <xdr:col>8</xdr:col>
      <xdr:colOff>0</xdr:colOff>
      <xdr:row>19</xdr:row>
      <xdr:rowOff>0</xdr:rowOff>
    </xdr:to>
    <xdr:sp macro="" textlink="">
      <xdr:nvSpPr>
        <xdr:cNvPr id="3" name="Line 2">
          <a:extLst>
            <a:ext uri="{FF2B5EF4-FFF2-40B4-BE49-F238E27FC236}">
              <a16:creationId xmlns:a16="http://schemas.microsoft.com/office/drawing/2014/main" id="{186D3AC7-FB44-4C61-8105-FE811449EDB0}"/>
            </a:ext>
          </a:extLst>
        </xdr:cNvPr>
        <xdr:cNvSpPr>
          <a:spLocks noChangeShapeType="1"/>
        </xdr:cNvSpPr>
      </xdr:nvSpPr>
      <xdr:spPr bwMode="auto">
        <a:xfrm>
          <a:off x="190500" y="3497580"/>
          <a:ext cx="1394460" cy="411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30</xdr:row>
      <xdr:rowOff>0</xdr:rowOff>
    </xdr:from>
    <xdr:to>
      <xdr:col>32</xdr:col>
      <xdr:colOff>0</xdr:colOff>
      <xdr:row>31</xdr:row>
      <xdr:rowOff>1</xdr:rowOff>
    </xdr:to>
    <xdr:sp macro="" textlink="">
      <xdr:nvSpPr>
        <xdr:cNvPr id="4" name="Line 2">
          <a:extLst>
            <a:ext uri="{FF2B5EF4-FFF2-40B4-BE49-F238E27FC236}">
              <a16:creationId xmlns:a16="http://schemas.microsoft.com/office/drawing/2014/main" id="{2B76C0A9-E434-4866-AB05-0C81BB792BC4}"/>
            </a:ext>
          </a:extLst>
        </xdr:cNvPr>
        <xdr:cNvSpPr>
          <a:spLocks noChangeShapeType="1"/>
        </xdr:cNvSpPr>
      </xdr:nvSpPr>
      <xdr:spPr bwMode="auto">
        <a:xfrm>
          <a:off x="1577340" y="6172200"/>
          <a:ext cx="4762500" cy="2057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3</xdr:col>
      <xdr:colOff>0</xdr:colOff>
      <xdr:row>37</xdr:row>
      <xdr:rowOff>209550</xdr:rowOff>
    </xdr:to>
    <xdr:sp macro="" textlink="">
      <xdr:nvSpPr>
        <xdr:cNvPr id="5" name="Line 2">
          <a:extLst>
            <a:ext uri="{FF2B5EF4-FFF2-40B4-BE49-F238E27FC236}">
              <a16:creationId xmlns:a16="http://schemas.microsoft.com/office/drawing/2014/main" id="{F281FFB9-7D51-481C-930B-9D75AA67FCDC}"/>
            </a:ext>
          </a:extLst>
        </xdr:cNvPr>
        <xdr:cNvSpPr>
          <a:spLocks noChangeShapeType="1"/>
        </xdr:cNvSpPr>
      </xdr:nvSpPr>
      <xdr:spPr bwMode="auto">
        <a:xfrm>
          <a:off x="198120" y="7406640"/>
          <a:ext cx="396240" cy="4076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xdr:row>
      <xdr:rowOff>0</xdr:rowOff>
    </xdr:from>
    <xdr:to>
      <xdr:col>35</xdr:col>
      <xdr:colOff>0</xdr:colOff>
      <xdr:row>5</xdr:row>
      <xdr:rowOff>209550</xdr:rowOff>
    </xdr:to>
    <xdr:sp macro="" textlink="">
      <xdr:nvSpPr>
        <xdr:cNvPr id="6" name="Line 2">
          <a:extLst>
            <a:ext uri="{FF2B5EF4-FFF2-40B4-BE49-F238E27FC236}">
              <a16:creationId xmlns:a16="http://schemas.microsoft.com/office/drawing/2014/main" id="{3A1C2ABE-3540-41BA-AE36-E6EAF5DE3973}"/>
            </a:ext>
          </a:extLst>
        </xdr:cNvPr>
        <xdr:cNvSpPr>
          <a:spLocks noChangeShapeType="1"/>
        </xdr:cNvSpPr>
      </xdr:nvSpPr>
      <xdr:spPr bwMode="auto">
        <a:xfrm>
          <a:off x="6537960" y="822960"/>
          <a:ext cx="396240" cy="4076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12</xdr:row>
      <xdr:rowOff>0</xdr:rowOff>
    </xdr:from>
    <xdr:to>
      <xdr:col>35</xdr:col>
      <xdr:colOff>0</xdr:colOff>
      <xdr:row>13</xdr:row>
      <xdr:rowOff>209550</xdr:rowOff>
    </xdr:to>
    <xdr:sp macro="" textlink="">
      <xdr:nvSpPr>
        <xdr:cNvPr id="7" name="Line 2">
          <a:extLst>
            <a:ext uri="{FF2B5EF4-FFF2-40B4-BE49-F238E27FC236}">
              <a16:creationId xmlns:a16="http://schemas.microsoft.com/office/drawing/2014/main" id="{A23B0BA5-7B81-4B00-AEC8-3A9B833BF13D}"/>
            </a:ext>
          </a:extLst>
        </xdr:cNvPr>
        <xdr:cNvSpPr>
          <a:spLocks noChangeShapeType="1"/>
        </xdr:cNvSpPr>
      </xdr:nvSpPr>
      <xdr:spPr bwMode="auto">
        <a:xfrm>
          <a:off x="6537960" y="2468880"/>
          <a:ext cx="396240" cy="4076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26</xdr:row>
      <xdr:rowOff>1</xdr:rowOff>
    </xdr:from>
    <xdr:to>
      <xdr:col>39</xdr:col>
      <xdr:colOff>194733</xdr:colOff>
      <xdr:row>27</xdr:row>
      <xdr:rowOff>207434</xdr:rowOff>
    </xdr:to>
    <xdr:sp macro="" textlink="">
      <xdr:nvSpPr>
        <xdr:cNvPr id="8" name="Line 2">
          <a:extLst>
            <a:ext uri="{FF2B5EF4-FFF2-40B4-BE49-F238E27FC236}">
              <a16:creationId xmlns:a16="http://schemas.microsoft.com/office/drawing/2014/main" id="{E62C6C0D-42AC-4B12-AE6A-4E6C1E3815E6}"/>
            </a:ext>
          </a:extLst>
        </xdr:cNvPr>
        <xdr:cNvSpPr>
          <a:spLocks noChangeShapeType="1"/>
        </xdr:cNvSpPr>
      </xdr:nvSpPr>
      <xdr:spPr bwMode="auto">
        <a:xfrm>
          <a:off x="6537960" y="5349241"/>
          <a:ext cx="1383453" cy="4131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195792</xdr:colOff>
      <xdr:row>3</xdr:row>
      <xdr:rowOff>0</xdr:rowOff>
    </xdr:from>
    <xdr:to>
      <xdr:col>4</xdr:col>
      <xdr:colOff>195792</xdr:colOff>
      <xdr:row>3</xdr:row>
      <xdr:rowOff>269875</xdr:rowOff>
    </xdr:to>
    <xdr:sp macro="" textlink="">
      <xdr:nvSpPr>
        <xdr:cNvPr id="2" name="Line 1">
          <a:extLst>
            <a:ext uri="{FF2B5EF4-FFF2-40B4-BE49-F238E27FC236}">
              <a16:creationId xmlns:a16="http://schemas.microsoft.com/office/drawing/2014/main" id="{E8C40E1A-9807-4B32-9E68-11AE1154724C}"/>
            </a:ext>
          </a:extLst>
        </xdr:cNvPr>
        <xdr:cNvSpPr>
          <a:spLocks noChangeShapeType="1"/>
        </xdr:cNvSpPr>
      </xdr:nvSpPr>
      <xdr:spPr bwMode="auto">
        <a:xfrm>
          <a:off x="195792" y="628650"/>
          <a:ext cx="876300" cy="21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15</xdr:row>
      <xdr:rowOff>0</xdr:rowOff>
    </xdr:from>
    <xdr:to>
      <xdr:col>8</xdr:col>
      <xdr:colOff>0</xdr:colOff>
      <xdr:row>17</xdr:row>
      <xdr:rowOff>0</xdr:rowOff>
    </xdr:to>
    <xdr:sp macro="" textlink="">
      <xdr:nvSpPr>
        <xdr:cNvPr id="3" name="Line 2">
          <a:extLst>
            <a:ext uri="{FF2B5EF4-FFF2-40B4-BE49-F238E27FC236}">
              <a16:creationId xmlns:a16="http://schemas.microsoft.com/office/drawing/2014/main" id="{62BB6117-9415-47FE-AF3D-BB12A4D234D2}"/>
            </a:ext>
          </a:extLst>
        </xdr:cNvPr>
        <xdr:cNvSpPr>
          <a:spLocks noChangeShapeType="1"/>
        </xdr:cNvSpPr>
      </xdr:nvSpPr>
      <xdr:spPr bwMode="auto">
        <a:xfrm>
          <a:off x="190500" y="3143250"/>
          <a:ext cx="156210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3</xdr:col>
      <xdr:colOff>0</xdr:colOff>
      <xdr:row>31</xdr:row>
      <xdr:rowOff>209550</xdr:rowOff>
    </xdr:to>
    <xdr:sp macro="" textlink="">
      <xdr:nvSpPr>
        <xdr:cNvPr id="4" name="Line 2">
          <a:extLst>
            <a:ext uri="{FF2B5EF4-FFF2-40B4-BE49-F238E27FC236}">
              <a16:creationId xmlns:a16="http://schemas.microsoft.com/office/drawing/2014/main" id="{BFC89557-8109-4EC9-8220-0B9F162EAD72}"/>
            </a:ext>
          </a:extLst>
        </xdr:cNvPr>
        <xdr:cNvSpPr>
          <a:spLocks noChangeShapeType="1"/>
        </xdr:cNvSpPr>
      </xdr:nvSpPr>
      <xdr:spPr bwMode="auto">
        <a:xfrm>
          <a:off x="219075" y="6286500"/>
          <a:ext cx="438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89645</xdr:colOff>
      <xdr:row>0</xdr:row>
      <xdr:rowOff>0</xdr:rowOff>
    </xdr:from>
    <xdr:to>
      <xdr:col>26</xdr:col>
      <xdr:colOff>694765</xdr:colOff>
      <xdr:row>1</xdr:row>
      <xdr:rowOff>100853</xdr:rowOff>
    </xdr:to>
    <xdr:sp macro="" textlink="">
      <xdr:nvSpPr>
        <xdr:cNvPr id="2" name="テキスト ボックス 1">
          <a:extLst>
            <a:ext uri="{FF2B5EF4-FFF2-40B4-BE49-F238E27FC236}">
              <a16:creationId xmlns:a16="http://schemas.microsoft.com/office/drawing/2014/main" id="{FB5AA997-6806-4E17-9FA1-42F91536B822}"/>
            </a:ext>
          </a:extLst>
        </xdr:cNvPr>
        <xdr:cNvSpPr txBox="1"/>
      </xdr:nvSpPr>
      <xdr:spPr>
        <a:xfrm>
          <a:off x="6779557" y="0"/>
          <a:ext cx="6454590" cy="392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latin typeface="UD デジタル 教科書体 NK" panose="02020400000000000000" pitchFamily="18" charset="-128"/>
              <a:ea typeface="UD デジタル 教科書体 NK" panose="02020400000000000000" pitchFamily="18" charset="-128"/>
            </a:rPr>
            <a:t>スタディウィーク　１学期：</a:t>
          </a:r>
          <a:r>
            <a:rPr kumimoji="1" lang="en-US" altLang="ja-JP" sz="900">
              <a:latin typeface="UD デジタル 教科書体 NK" panose="02020400000000000000" pitchFamily="18" charset="-128"/>
              <a:ea typeface="UD デジタル 教科書体 NK" panose="02020400000000000000" pitchFamily="18" charset="-128"/>
            </a:rPr>
            <a:t>7/6</a:t>
          </a:r>
          <a:r>
            <a:rPr kumimoji="1" lang="ja-JP" altLang="en-US" sz="900">
              <a:latin typeface="UD デジタル 教科書体 NK" panose="02020400000000000000" pitchFamily="18" charset="-128"/>
              <a:ea typeface="UD デジタル 教科書体 NK" panose="02020400000000000000" pitchFamily="18" charset="-128"/>
            </a:rPr>
            <a:t>（月）～</a:t>
          </a:r>
          <a:r>
            <a:rPr kumimoji="1" lang="en-US" altLang="ja-JP" sz="900">
              <a:latin typeface="UD デジタル 教科書体 NK" panose="02020400000000000000" pitchFamily="18" charset="-128"/>
              <a:ea typeface="UD デジタル 教科書体 NK" panose="02020400000000000000" pitchFamily="18" charset="-128"/>
            </a:rPr>
            <a:t>7/12</a:t>
          </a:r>
          <a:r>
            <a:rPr kumimoji="1" lang="ja-JP" altLang="en-US" sz="900">
              <a:latin typeface="UD デジタル 教科書体 NK" panose="02020400000000000000" pitchFamily="18" charset="-128"/>
              <a:ea typeface="UD デジタル 教科書体 NK" panose="02020400000000000000" pitchFamily="18" charset="-128"/>
            </a:rPr>
            <a:t>（日）、２学期：</a:t>
          </a:r>
          <a:r>
            <a:rPr kumimoji="1" lang="en-US" altLang="ja-JP" sz="900">
              <a:latin typeface="UD デジタル 教科書体 NK" panose="02020400000000000000" pitchFamily="18" charset="-128"/>
              <a:ea typeface="UD デジタル 教科書体 NK" panose="02020400000000000000" pitchFamily="18" charset="-128"/>
            </a:rPr>
            <a:t>12/7</a:t>
          </a:r>
          <a:r>
            <a:rPr kumimoji="1" lang="ja-JP" altLang="en-US" sz="900">
              <a:latin typeface="UD デジタル 教科書体 NK" panose="02020400000000000000" pitchFamily="18" charset="-128"/>
              <a:ea typeface="UD デジタル 教科書体 NK" panose="02020400000000000000" pitchFamily="18" charset="-128"/>
            </a:rPr>
            <a:t>（月）～</a:t>
          </a:r>
          <a:r>
            <a:rPr kumimoji="1" lang="en-US" altLang="ja-JP" sz="900">
              <a:latin typeface="UD デジタル 教科書体 NK" panose="02020400000000000000" pitchFamily="18" charset="-128"/>
              <a:ea typeface="UD デジタル 教科書体 NK" panose="02020400000000000000" pitchFamily="18" charset="-128"/>
            </a:rPr>
            <a:t>12/13</a:t>
          </a:r>
          <a:r>
            <a:rPr kumimoji="1" lang="ja-JP" altLang="en-US" sz="900">
              <a:latin typeface="UD デジタル 教科書体 NK" panose="02020400000000000000" pitchFamily="18" charset="-128"/>
              <a:ea typeface="UD デジタル 教科書体 NK" panose="02020400000000000000" pitchFamily="18" charset="-128"/>
            </a:rPr>
            <a:t>（土）、３学期</a:t>
          </a:r>
          <a:r>
            <a:rPr kumimoji="1" lang="en-US" altLang="ja-JP" sz="900">
              <a:latin typeface="UD デジタル 教科書体 NK" panose="02020400000000000000" pitchFamily="18" charset="-128"/>
              <a:ea typeface="UD デジタル 教科書体 NK" panose="02020400000000000000" pitchFamily="18" charset="-128"/>
            </a:rPr>
            <a:t>:3/8</a:t>
          </a:r>
          <a:r>
            <a:rPr kumimoji="1" lang="ja-JP" altLang="en-US" sz="900">
              <a:latin typeface="UD デジタル 教科書体 NK" panose="02020400000000000000" pitchFamily="18" charset="-128"/>
              <a:ea typeface="UD デジタル 教科書体 NK" panose="02020400000000000000" pitchFamily="18" charset="-128"/>
            </a:rPr>
            <a:t>（月）～</a:t>
          </a:r>
          <a:r>
            <a:rPr kumimoji="1" lang="en-US" altLang="ja-JP" sz="900">
              <a:latin typeface="UD デジタル 教科書体 NK" panose="02020400000000000000" pitchFamily="18" charset="-128"/>
              <a:ea typeface="UD デジタル 教科書体 NK" panose="02020400000000000000" pitchFamily="18" charset="-128"/>
            </a:rPr>
            <a:t>3/14</a:t>
          </a:r>
          <a:r>
            <a:rPr kumimoji="1" lang="ja-JP" altLang="en-US" sz="900">
              <a:latin typeface="UD デジタル 教科書体 NK" panose="02020400000000000000" pitchFamily="18" charset="-128"/>
              <a:ea typeface="UD デジタル 教科書体 NK" panose="02020400000000000000" pitchFamily="18" charset="-128"/>
            </a:rPr>
            <a:t>（水）</a:t>
          </a:r>
          <a:endParaRPr kumimoji="1" lang="en-US" altLang="ja-JP" sz="900">
            <a:latin typeface="UD デジタル 教科書体 NK" panose="02020400000000000000" pitchFamily="18" charset="-128"/>
            <a:ea typeface="UD デジタル 教科書体 NK" panose="02020400000000000000" pitchFamily="18" charset="-128"/>
          </a:endParaRPr>
        </a:p>
        <a:p>
          <a:r>
            <a:rPr kumimoji="1" lang="ja-JP" altLang="en-US" sz="900">
              <a:latin typeface="UD デジタル 教科書体 NK" panose="02020400000000000000" pitchFamily="18" charset="-128"/>
              <a:ea typeface="UD デジタル 教科書体 NK" panose="02020400000000000000" pitchFamily="18" charset="-128"/>
            </a:rPr>
            <a:t>縄跳びウィーク　</a:t>
          </a:r>
          <a:r>
            <a:rPr kumimoji="1" lang="ja-JP" altLang="en-US" sz="900" baseline="0">
              <a:latin typeface="UD デジタル 教科書体 NK" panose="02020400000000000000" pitchFamily="18" charset="-128"/>
              <a:ea typeface="UD デジタル 教科書体 NK" panose="02020400000000000000" pitchFamily="18" charset="-128"/>
            </a:rPr>
            <a:t> </a:t>
          </a:r>
          <a:r>
            <a:rPr kumimoji="1" lang="ja-JP" altLang="en-US" sz="900">
              <a:latin typeface="UD デジタル 教科書体 NK" panose="02020400000000000000" pitchFamily="18" charset="-128"/>
              <a:ea typeface="UD デジタル 教科書体 NK" panose="02020400000000000000" pitchFamily="18" charset="-128"/>
            </a:rPr>
            <a:t>１学期：</a:t>
          </a:r>
          <a:r>
            <a:rPr kumimoji="1" lang="en-US" altLang="ja-JP" sz="900">
              <a:latin typeface="UD デジタル 教科書体 NK" panose="02020400000000000000" pitchFamily="18" charset="-128"/>
              <a:ea typeface="UD デジタル 教科書体 NK" panose="02020400000000000000" pitchFamily="18" charset="-128"/>
            </a:rPr>
            <a:t>5/25</a:t>
          </a:r>
          <a:r>
            <a:rPr kumimoji="1" lang="ja-JP" altLang="en-US" sz="900">
              <a:latin typeface="UD デジタル 教科書体 NK" panose="02020400000000000000" pitchFamily="18" charset="-128"/>
              <a:ea typeface="UD デジタル 教科書体 NK" panose="02020400000000000000" pitchFamily="18" charset="-128"/>
            </a:rPr>
            <a:t>（月）～</a:t>
          </a:r>
          <a:r>
            <a:rPr kumimoji="1" lang="en-US" altLang="ja-JP" sz="900">
              <a:latin typeface="UD デジタル 教科書体 NK" panose="02020400000000000000" pitchFamily="18" charset="-128"/>
              <a:ea typeface="UD デジタル 教科書体 NK" panose="02020400000000000000" pitchFamily="18" charset="-128"/>
            </a:rPr>
            <a:t>6/5</a:t>
          </a:r>
          <a:r>
            <a:rPr kumimoji="1" lang="ja-JP" altLang="en-US" sz="900">
              <a:latin typeface="UD デジタル 教科書体 NK" panose="02020400000000000000" pitchFamily="18" charset="-128"/>
              <a:ea typeface="UD デジタル 教科書体 NK" panose="02020400000000000000" pitchFamily="18" charset="-128"/>
            </a:rPr>
            <a:t>（金）、２学期：</a:t>
          </a:r>
          <a:r>
            <a:rPr kumimoji="1" lang="en-US" altLang="ja-JP" sz="900">
              <a:latin typeface="UD デジタル 教科書体 NK" panose="02020400000000000000" pitchFamily="18" charset="-128"/>
              <a:ea typeface="UD デジタル 教科書体 NK" panose="02020400000000000000" pitchFamily="18" charset="-128"/>
            </a:rPr>
            <a:t>9/28</a:t>
          </a:r>
          <a:r>
            <a:rPr kumimoji="1" lang="ja-JP" altLang="en-US" sz="900">
              <a:latin typeface="UD デジタル 教科書体 NK" panose="02020400000000000000" pitchFamily="18" charset="-128"/>
              <a:ea typeface="UD デジタル 教科書体 NK" panose="02020400000000000000" pitchFamily="18" charset="-128"/>
            </a:rPr>
            <a:t>（月）～</a:t>
          </a:r>
          <a:r>
            <a:rPr kumimoji="1" lang="en-US" altLang="ja-JP" sz="900">
              <a:latin typeface="UD デジタル 教科書体 NK" panose="02020400000000000000" pitchFamily="18" charset="-128"/>
              <a:ea typeface="UD デジタル 教科書体 NK" panose="02020400000000000000" pitchFamily="18" charset="-128"/>
            </a:rPr>
            <a:t>10/9</a:t>
          </a:r>
          <a:r>
            <a:rPr kumimoji="1" lang="ja-JP" altLang="en-US" sz="900">
              <a:latin typeface="UD デジタル 教科書体 NK" panose="02020400000000000000" pitchFamily="18" charset="-128"/>
              <a:ea typeface="UD デジタル 教科書体 NK" panose="02020400000000000000" pitchFamily="18" charset="-128"/>
            </a:rPr>
            <a:t>（金）、３学期</a:t>
          </a:r>
          <a:r>
            <a:rPr kumimoji="1" lang="en-US" altLang="ja-JP" sz="900">
              <a:latin typeface="UD デジタル 教科書体 NK" panose="02020400000000000000" pitchFamily="18" charset="-128"/>
              <a:ea typeface="UD デジタル 教科書体 NK" panose="02020400000000000000" pitchFamily="18" charset="-128"/>
            </a:rPr>
            <a:t>:2/1</a:t>
          </a:r>
          <a:r>
            <a:rPr kumimoji="1" lang="ja-JP" altLang="en-US" sz="900">
              <a:latin typeface="UD デジタル 教科書体 NK" panose="02020400000000000000" pitchFamily="18" charset="-128"/>
              <a:ea typeface="UD デジタル 教科書体 NK" panose="02020400000000000000" pitchFamily="18" charset="-128"/>
            </a:rPr>
            <a:t>（月）～</a:t>
          </a:r>
          <a:r>
            <a:rPr kumimoji="1" lang="en-US" altLang="ja-JP" sz="900">
              <a:latin typeface="UD デジタル 教科書体 NK" panose="02020400000000000000" pitchFamily="18" charset="-128"/>
              <a:ea typeface="UD デジタル 教科書体 NK" panose="02020400000000000000" pitchFamily="18" charset="-128"/>
            </a:rPr>
            <a:t>2/12</a:t>
          </a:r>
          <a:r>
            <a:rPr kumimoji="1" lang="ja-JP" altLang="en-US" sz="900">
              <a:latin typeface="UD デジタル 教科書体 NK" panose="02020400000000000000" pitchFamily="18" charset="-128"/>
              <a:ea typeface="UD デジタル 教科書体 NK" panose="02020400000000000000" pitchFamily="18" charset="-128"/>
            </a:rPr>
            <a:t>（金）</a:t>
          </a:r>
        </a:p>
        <a:p>
          <a:endParaRPr kumimoji="1" lang="en-US" altLang="ja-JP" sz="900">
            <a:latin typeface="UD デジタル 教科書体 NK" panose="02020400000000000000" pitchFamily="18" charset="-128"/>
            <a:ea typeface="UD デジタル 教科書体 NK" panose="02020400000000000000" pitchFamily="18" charset="-128"/>
          </a:endParaRPr>
        </a:p>
        <a:p>
          <a:endParaRPr kumimoji="1" lang="ja-JP" altLang="en-US" sz="900">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22</xdr:col>
      <xdr:colOff>448236</xdr:colOff>
      <xdr:row>30</xdr:row>
      <xdr:rowOff>291353</xdr:rowOff>
    </xdr:from>
    <xdr:to>
      <xdr:col>22</xdr:col>
      <xdr:colOff>448236</xdr:colOff>
      <xdr:row>32</xdr:row>
      <xdr:rowOff>203824</xdr:rowOff>
    </xdr:to>
    <xdr:cxnSp macro="">
      <xdr:nvCxnSpPr>
        <xdr:cNvPr id="4" name="直線矢印コネクタ 3">
          <a:extLst>
            <a:ext uri="{FF2B5EF4-FFF2-40B4-BE49-F238E27FC236}">
              <a16:creationId xmlns:a16="http://schemas.microsoft.com/office/drawing/2014/main" id="{C738BC2A-14F1-4D65-8122-83B650101990}"/>
            </a:ext>
          </a:extLst>
        </xdr:cNvPr>
        <xdr:cNvCxnSpPr/>
      </xdr:nvCxnSpPr>
      <xdr:spPr>
        <a:xfrm>
          <a:off x="11878236" y="9446559"/>
          <a:ext cx="0" cy="540000"/>
        </a:xfrm>
        <a:prstGeom prst="straightConnector1">
          <a:avLst/>
        </a:prstGeom>
        <a:ln w="38100">
          <a:solidFill>
            <a:schemeClr val="tx1"/>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459441</xdr:colOff>
      <xdr:row>27</xdr:row>
      <xdr:rowOff>307430</xdr:rowOff>
    </xdr:from>
    <xdr:to>
      <xdr:col>6</xdr:col>
      <xdr:colOff>459441</xdr:colOff>
      <xdr:row>29</xdr:row>
      <xdr:rowOff>255901</xdr:rowOff>
    </xdr:to>
    <xdr:cxnSp macro="">
      <xdr:nvCxnSpPr>
        <xdr:cNvPr id="5" name="直線矢印コネクタ 4">
          <a:extLst>
            <a:ext uri="{FF2B5EF4-FFF2-40B4-BE49-F238E27FC236}">
              <a16:creationId xmlns:a16="http://schemas.microsoft.com/office/drawing/2014/main" id="{61AA15D4-6B41-4AB2-849C-820C2C1F3FC2}"/>
            </a:ext>
          </a:extLst>
        </xdr:cNvPr>
        <xdr:cNvCxnSpPr/>
      </xdr:nvCxnSpPr>
      <xdr:spPr>
        <a:xfrm>
          <a:off x="3325224" y="8540343"/>
          <a:ext cx="0" cy="577949"/>
        </a:xfrm>
        <a:prstGeom prst="straightConnector1">
          <a:avLst/>
        </a:prstGeom>
        <a:ln w="38100">
          <a:solidFill>
            <a:schemeClr val="tx1"/>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443752</xdr:colOff>
      <xdr:row>24</xdr:row>
      <xdr:rowOff>286869</xdr:rowOff>
    </xdr:from>
    <xdr:to>
      <xdr:col>8</xdr:col>
      <xdr:colOff>443752</xdr:colOff>
      <xdr:row>27</xdr:row>
      <xdr:rowOff>173575</xdr:rowOff>
    </xdr:to>
    <xdr:cxnSp macro="">
      <xdr:nvCxnSpPr>
        <xdr:cNvPr id="6" name="直線矢印コネクタ 5">
          <a:extLst>
            <a:ext uri="{FF2B5EF4-FFF2-40B4-BE49-F238E27FC236}">
              <a16:creationId xmlns:a16="http://schemas.microsoft.com/office/drawing/2014/main" id="{B310D349-8AAC-497C-928A-6F72C723F752}"/>
            </a:ext>
          </a:extLst>
        </xdr:cNvPr>
        <xdr:cNvCxnSpPr/>
      </xdr:nvCxnSpPr>
      <xdr:spPr>
        <a:xfrm>
          <a:off x="4477870" y="7559487"/>
          <a:ext cx="0" cy="828000"/>
        </a:xfrm>
        <a:prstGeom prst="straightConnector1">
          <a:avLst/>
        </a:prstGeom>
        <a:ln w="38100">
          <a:solidFill>
            <a:schemeClr val="tx1"/>
          </a:solidFill>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195792</xdr:colOff>
      <xdr:row>4</xdr:row>
      <xdr:rowOff>0</xdr:rowOff>
    </xdr:from>
    <xdr:to>
      <xdr:col>4</xdr:col>
      <xdr:colOff>195792</xdr:colOff>
      <xdr:row>4</xdr:row>
      <xdr:rowOff>269875</xdr:rowOff>
    </xdr:to>
    <xdr:sp macro="" textlink="">
      <xdr:nvSpPr>
        <xdr:cNvPr id="2" name="Line 1">
          <a:extLst>
            <a:ext uri="{FF2B5EF4-FFF2-40B4-BE49-F238E27FC236}">
              <a16:creationId xmlns:a16="http://schemas.microsoft.com/office/drawing/2014/main" id="{4E926F82-B806-45DD-BC33-13F034458BFB}"/>
            </a:ext>
          </a:extLst>
        </xdr:cNvPr>
        <xdr:cNvSpPr>
          <a:spLocks noChangeShapeType="1"/>
        </xdr:cNvSpPr>
      </xdr:nvSpPr>
      <xdr:spPr bwMode="auto">
        <a:xfrm>
          <a:off x="195792" y="822960"/>
          <a:ext cx="792480" cy="2089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17</xdr:row>
      <xdr:rowOff>0</xdr:rowOff>
    </xdr:from>
    <xdr:to>
      <xdr:col>8</xdr:col>
      <xdr:colOff>0</xdr:colOff>
      <xdr:row>19</xdr:row>
      <xdr:rowOff>0</xdr:rowOff>
    </xdr:to>
    <xdr:sp macro="" textlink="">
      <xdr:nvSpPr>
        <xdr:cNvPr id="3" name="Line 2">
          <a:extLst>
            <a:ext uri="{FF2B5EF4-FFF2-40B4-BE49-F238E27FC236}">
              <a16:creationId xmlns:a16="http://schemas.microsoft.com/office/drawing/2014/main" id="{49FA9E7B-8759-4542-A8B5-0323D27B2A87}"/>
            </a:ext>
          </a:extLst>
        </xdr:cNvPr>
        <xdr:cNvSpPr>
          <a:spLocks noChangeShapeType="1"/>
        </xdr:cNvSpPr>
      </xdr:nvSpPr>
      <xdr:spPr bwMode="auto">
        <a:xfrm>
          <a:off x="190500" y="3497580"/>
          <a:ext cx="1394460" cy="411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30</xdr:row>
      <xdr:rowOff>0</xdr:rowOff>
    </xdr:from>
    <xdr:to>
      <xdr:col>32</xdr:col>
      <xdr:colOff>0</xdr:colOff>
      <xdr:row>31</xdr:row>
      <xdr:rowOff>1</xdr:rowOff>
    </xdr:to>
    <xdr:sp macro="" textlink="">
      <xdr:nvSpPr>
        <xdr:cNvPr id="4" name="Line 2">
          <a:extLst>
            <a:ext uri="{FF2B5EF4-FFF2-40B4-BE49-F238E27FC236}">
              <a16:creationId xmlns:a16="http://schemas.microsoft.com/office/drawing/2014/main" id="{850A65B5-E1AF-4119-9621-E19124493CDD}"/>
            </a:ext>
          </a:extLst>
        </xdr:cNvPr>
        <xdr:cNvSpPr>
          <a:spLocks noChangeShapeType="1"/>
        </xdr:cNvSpPr>
      </xdr:nvSpPr>
      <xdr:spPr bwMode="auto">
        <a:xfrm>
          <a:off x="1577340" y="6172200"/>
          <a:ext cx="4762500" cy="2057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3</xdr:col>
      <xdr:colOff>0</xdr:colOff>
      <xdr:row>37</xdr:row>
      <xdr:rowOff>209550</xdr:rowOff>
    </xdr:to>
    <xdr:sp macro="" textlink="">
      <xdr:nvSpPr>
        <xdr:cNvPr id="5" name="Line 2">
          <a:extLst>
            <a:ext uri="{FF2B5EF4-FFF2-40B4-BE49-F238E27FC236}">
              <a16:creationId xmlns:a16="http://schemas.microsoft.com/office/drawing/2014/main" id="{F06D7CB3-4D1D-45DE-B8FB-9E373023816E}"/>
            </a:ext>
          </a:extLst>
        </xdr:cNvPr>
        <xdr:cNvSpPr>
          <a:spLocks noChangeShapeType="1"/>
        </xdr:cNvSpPr>
      </xdr:nvSpPr>
      <xdr:spPr bwMode="auto">
        <a:xfrm>
          <a:off x="198120" y="7406640"/>
          <a:ext cx="396240" cy="4076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xdr:row>
      <xdr:rowOff>0</xdr:rowOff>
    </xdr:from>
    <xdr:to>
      <xdr:col>35</xdr:col>
      <xdr:colOff>0</xdr:colOff>
      <xdr:row>5</xdr:row>
      <xdr:rowOff>209550</xdr:rowOff>
    </xdr:to>
    <xdr:sp macro="" textlink="">
      <xdr:nvSpPr>
        <xdr:cNvPr id="6" name="Line 2">
          <a:extLst>
            <a:ext uri="{FF2B5EF4-FFF2-40B4-BE49-F238E27FC236}">
              <a16:creationId xmlns:a16="http://schemas.microsoft.com/office/drawing/2014/main" id="{1F673925-1632-4591-BE9B-023F9915CA2D}"/>
            </a:ext>
          </a:extLst>
        </xdr:cNvPr>
        <xdr:cNvSpPr>
          <a:spLocks noChangeShapeType="1"/>
        </xdr:cNvSpPr>
      </xdr:nvSpPr>
      <xdr:spPr bwMode="auto">
        <a:xfrm>
          <a:off x="6537960" y="822960"/>
          <a:ext cx="396240" cy="4076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12</xdr:row>
      <xdr:rowOff>0</xdr:rowOff>
    </xdr:from>
    <xdr:to>
      <xdr:col>35</xdr:col>
      <xdr:colOff>0</xdr:colOff>
      <xdr:row>13</xdr:row>
      <xdr:rowOff>209550</xdr:rowOff>
    </xdr:to>
    <xdr:sp macro="" textlink="">
      <xdr:nvSpPr>
        <xdr:cNvPr id="7" name="Line 2">
          <a:extLst>
            <a:ext uri="{FF2B5EF4-FFF2-40B4-BE49-F238E27FC236}">
              <a16:creationId xmlns:a16="http://schemas.microsoft.com/office/drawing/2014/main" id="{4A5B7886-1B83-4D72-8AFD-F703D712A3EA}"/>
            </a:ext>
          </a:extLst>
        </xdr:cNvPr>
        <xdr:cNvSpPr>
          <a:spLocks noChangeShapeType="1"/>
        </xdr:cNvSpPr>
      </xdr:nvSpPr>
      <xdr:spPr bwMode="auto">
        <a:xfrm>
          <a:off x="6537960" y="2468880"/>
          <a:ext cx="396240" cy="4076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26</xdr:row>
      <xdr:rowOff>1</xdr:rowOff>
    </xdr:from>
    <xdr:to>
      <xdr:col>39</xdr:col>
      <xdr:colOff>194733</xdr:colOff>
      <xdr:row>27</xdr:row>
      <xdr:rowOff>207434</xdr:rowOff>
    </xdr:to>
    <xdr:sp macro="" textlink="">
      <xdr:nvSpPr>
        <xdr:cNvPr id="8" name="Line 2">
          <a:extLst>
            <a:ext uri="{FF2B5EF4-FFF2-40B4-BE49-F238E27FC236}">
              <a16:creationId xmlns:a16="http://schemas.microsoft.com/office/drawing/2014/main" id="{DB8E2F4D-ABA6-4157-B5D5-4CE4C8026C79}"/>
            </a:ext>
          </a:extLst>
        </xdr:cNvPr>
        <xdr:cNvSpPr>
          <a:spLocks noChangeShapeType="1"/>
        </xdr:cNvSpPr>
      </xdr:nvSpPr>
      <xdr:spPr bwMode="auto">
        <a:xfrm>
          <a:off x="6537960" y="5349241"/>
          <a:ext cx="1383453" cy="4131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133350</xdr:colOff>
      <xdr:row>2</xdr:row>
      <xdr:rowOff>68580</xdr:rowOff>
    </xdr:from>
    <xdr:to>
      <xdr:col>31</xdr:col>
      <xdr:colOff>57150</xdr:colOff>
      <xdr:row>3</xdr:row>
      <xdr:rowOff>93979</xdr:rowOff>
    </xdr:to>
    <xdr:sp macro="" textlink="">
      <xdr:nvSpPr>
        <xdr:cNvPr id="9" name="AutoShape 3">
          <a:extLst>
            <a:ext uri="{FF2B5EF4-FFF2-40B4-BE49-F238E27FC236}">
              <a16:creationId xmlns:a16="http://schemas.microsoft.com/office/drawing/2014/main" id="{C3B6A9E6-A431-4843-A5A0-EF437D19B233}"/>
            </a:ext>
          </a:extLst>
        </xdr:cNvPr>
        <xdr:cNvSpPr>
          <a:spLocks noChangeArrowheads="1"/>
        </xdr:cNvSpPr>
      </xdr:nvSpPr>
      <xdr:spPr bwMode="auto">
        <a:xfrm>
          <a:off x="2114550" y="480060"/>
          <a:ext cx="4084320" cy="231139"/>
        </a:xfrm>
        <a:prstGeom prst="wedgeRectCallout">
          <a:avLst>
            <a:gd name="adj1" fmla="val -30000"/>
            <a:gd name="adj2" fmla="val 93866"/>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lnSpc>
              <a:spcPts val="1300"/>
            </a:lnSpc>
            <a:defRPr sz="1000"/>
          </a:pPr>
          <a:r>
            <a:rPr lang="ja-JP" altLang="en-US" sz="1050" b="0" i="0" strike="noStrike">
              <a:solidFill>
                <a:srgbClr val="0070C0"/>
              </a:solidFill>
              <a:latin typeface="ＭＳ 明朝"/>
              <a:ea typeface="ＭＳ 明朝"/>
            </a:rPr>
            <a:t>（１）（２）について、在籍児童がいない学年は斜線を引く。</a:t>
          </a:r>
        </a:p>
      </xdr:txBody>
    </xdr:sp>
    <xdr:clientData/>
  </xdr:twoCellAnchor>
  <xdr:twoCellAnchor>
    <xdr:from>
      <xdr:col>14</xdr:col>
      <xdr:colOff>165101</xdr:colOff>
      <xdr:row>14</xdr:row>
      <xdr:rowOff>133386</xdr:rowOff>
    </xdr:from>
    <xdr:to>
      <xdr:col>30</xdr:col>
      <xdr:colOff>184150</xdr:colOff>
      <xdr:row>16</xdr:row>
      <xdr:rowOff>151129</xdr:rowOff>
    </xdr:to>
    <xdr:sp macro="" textlink="">
      <xdr:nvSpPr>
        <xdr:cNvPr id="10" name="AutoShape 3">
          <a:extLst>
            <a:ext uri="{FF2B5EF4-FFF2-40B4-BE49-F238E27FC236}">
              <a16:creationId xmlns:a16="http://schemas.microsoft.com/office/drawing/2014/main" id="{6C4CB16F-81FC-4C32-BDBB-5CC535D97F99}"/>
            </a:ext>
          </a:extLst>
        </xdr:cNvPr>
        <xdr:cNvSpPr>
          <a:spLocks noChangeArrowheads="1"/>
        </xdr:cNvSpPr>
      </xdr:nvSpPr>
      <xdr:spPr bwMode="auto">
        <a:xfrm>
          <a:off x="2938781" y="3013746"/>
          <a:ext cx="3188969" cy="429223"/>
        </a:xfrm>
        <a:prstGeom prst="wedgeRectCallout">
          <a:avLst>
            <a:gd name="adj1" fmla="val -23604"/>
            <a:gd name="adj2" fmla="val 126066"/>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小学校学習指導要領の標準時数に基づき適正に定め、計画時数を記入する。</a:t>
          </a:r>
          <a:endParaRPr lang="en-US" altLang="ja-JP" sz="1050" b="0" i="0" strike="noStrike">
            <a:solidFill>
              <a:srgbClr val="0070C0"/>
            </a:solidFill>
            <a:latin typeface="ＭＳ 明朝"/>
            <a:ea typeface="ＭＳ 明朝"/>
          </a:endParaRPr>
        </a:p>
      </xdr:txBody>
    </xdr:sp>
    <xdr:clientData/>
  </xdr:twoCellAnchor>
  <xdr:twoCellAnchor>
    <xdr:from>
      <xdr:col>13</xdr:col>
      <xdr:colOff>101600</xdr:colOff>
      <xdr:row>19</xdr:row>
      <xdr:rowOff>106680</xdr:rowOff>
    </xdr:from>
    <xdr:to>
      <xdr:col>31</xdr:col>
      <xdr:colOff>100330</xdr:colOff>
      <xdr:row>25</xdr:row>
      <xdr:rowOff>158750</xdr:rowOff>
    </xdr:to>
    <xdr:sp macro="" textlink="">
      <xdr:nvSpPr>
        <xdr:cNvPr id="11" name="AutoShape 4">
          <a:extLst>
            <a:ext uri="{FF2B5EF4-FFF2-40B4-BE49-F238E27FC236}">
              <a16:creationId xmlns:a16="http://schemas.microsoft.com/office/drawing/2014/main" id="{A45EC373-35EA-4367-8465-4673E6E4C9BE}"/>
            </a:ext>
          </a:extLst>
        </xdr:cNvPr>
        <xdr:cNvSpPr>
          <a:spLocks noChangeArrowheads="1"/>
        </xdr:cNvSpPr>
      </xdr:nvSpPr>
      <xdr:spPr bwMode="auto">
        <a:xfrm>
          <a:off x="2677160" y="4015740"/>
          <a:ext cx="3564890" cy="1286510"/>
        </a:xfrm>
        <a:prstGeom prst="wedgeRectCallout">
          <a:avLst>
            <a:gd name="adj1" fmla="val -65024"/>
            <a:gd name="adj2" fmla="val -18953"/>
          </a:avLst>
        </a:prstGeom>
        <a:solidFill>
          <a:srgbClr val="CCFFFF"/>
        </a:solidFill>
        <a:ln w="6350">
          <a:solidFill>
            <a:srgbClr val="0070C0"/>
          </a:solidFill>
          <a:miter lim="800000"/>
          <a:headEnd/>
          <a:tailEnd/>
        </a:ln>
      </xdr:spPr>
      <xdr:txBody>
        <a:bodyPr vertOverflow="clip" wrap="square" lIns="27432" tIns="18288" rIns="0" bIns="0" anchor="t" upright="1"/>
        <a:lstStyle/>
        <a:p>
          <a:pPr algn="l" rtl="0">
            <a:defRPr sz="1000"/>
          </a:pPr>
          <a:r>
            <a:rPr lang="ja-JP" altLang="en-US" sz="1050" b="0" i="0" strike="noStrike">
              <a:solidFill>
                <a:srgbClr val="0070C0"/>
              </a:solidFill>
              <a:latin typeface="ＭＳ 明朝"/>
              <a:ea typeface="ＭＳ 明朝"/>
            </a:rPr>
            <a:t>この欄には、小学校学習指導要領に準じて行う場合の内容及び授業時数を記入する。</a:t>
          </a:r>
          <a:endParaRPr lang="en-US" altLang="ja-JP" sz="1050" b="0" i="0" strike="noStrike">
            <a:solidFill>
              <a:srgbClr val="0070C0"/>
            </a:solidFill>
            <a:latin typeface="ＭＳ 明朝"/>
            <a:ea typeface="ＭＳ 明朝"/>
          </a:endParaRPr>
        </a:p>
        <a:p>
          <a:pPr algn="l" rtl="0">
            <a:defRPr sz="1000"/>
          </a:pPr>
          <a:r>
            <a:rPr lang="ja-JP" altLang="en-US" sz="1050" b="0" i="0" strike="noStrike">
              <a:solidFill>
                <a:srgbClr val="FF0000"/>
              </a:solidFill>
              <a:latin typeface="ＭＳ 明朝"/>
              <a:ea typeface="ＭＳ 明朝"/>
            </a:rPr>
            <a:t>★各教科の計画時数は、標準時数の７割程度を確保する。</a:t>
          </a:r>
          <a:endParaRPr lang="en-US" altLang="ja-JP" sz="1050" b="0" i="0" strike="noStrike">
            <a:solidFill>
              <a:srgbClr val="FF0000"/>
            </a:solidFill>
            <a:latin typeface="ＭＳ 明朝"/>
            <a:ea typeface="ＭＳ 明朝"/>
          </a:endParaRPr>
        </a:p>
        <a:p>
          <a:pPr algn="l" rtl="0">
            <a:defRPr sz="1000"/>
          </a:pPr>
          <a:r>
            <a:rPr lang="ja-JP" altLang="en-US" sz="1050" b="0" i="0" strike="noStrike">
              <a:solidFill>
                <a:srgbClr val="FF0000"/>
              </a:solidFill>
              <a:latin typeface="ＭＳ 明朝"/>
              <a:ea typeface="ＭＳ 明朝"/>
            </a:rPr>
            <a:t>　（可能であれば８割程度を確保することが望ましい）</a:t>
          </a:r>
          <a:endParaRPr lang="en-US" altLang="ja-JP" sz="1050" b="0" i="0" strike="noStrike">
            <a:solidFill>
              <a:srgbClr val="FF0000"/>
            </a:solidFill>
            <a:latin typeface="ＭＳ 明朝"/>
            <a:ea typeface="ＭＳ 明朝"/>
          </a:endParaRPr>
        </a:p>
        <a:p>
          <a:pPr algn="l" rtl="0">
            <a:lnSpc>
              <a:spcPts val="1200"/>
            </a:lnSpc>
            <a:defRPr sz="1000"/>
          </a:pPr>
          <a:r>
            <a:rPr lang="ja-JP" altLang="en-US" sz="1050" b="0" i="0" strike="noStrike">
              <a:solidFill>
                <a:srgbClr val="0070C0"/>
              </a:solidFill>
              <a:latin typeface="ＭＳ 明朝"/>
              <a:ea typeface="ＭＳ 明朝"/>
            </a:rPr>
            <a:t>なお、同一の教科において、小学校学習指導要領と特別支援学校小学部学習指導要領を組み合わせて計画時数を設定することはできない。</a:t>
          </a:r>
        </a:p>
      </xdr:txBody>
    </xdr:sp>
    <xdr:clientData/>
  </xdr:twoCellAnchor>
  <xdr:twoCellAnchor>
    <xdr:from>
      <xdr:col>2</xdr:col>
      <xdr:colOff>76200</xdr:colOff>
      <xdr:row>26</xdr:row>
      <xdr:rowOff>74930</xdr:rowOff>
    </xdr:from>
    <xdr:to>
      <xdr:col>21</xdr:col>
      <xdr:colOff>92710</xdr:colOff>
      <xdr:row>28</xdr:row>
      <xdr:rowOff>132079</xdr:rowOff>
    </xdr:to>
    <xdr:sp macro="" textlink="">
      <xdr:nvSpPr>
        <xdr:cNvPr id="12" name="AutoShape 3">
          <a:extLst>
            <a:ext uri="{FF2B5EF4-FFF2-40B4-BE49-F238E27FC236}">
              <a16:creationId xmlns:a16="http://schemas.microsoft.com/office/drawing/2014/main" id="{EADB58E3-357F-4E2C-8C5D-CFFB22FF0441}"/>
            </a:ext>
          </a:extLst>
        </xdr:cNvPr>
        <xdr:cNvSpPr>
          <a:spLocks noChangeArrowheads="1"/>
        </xdr:cNvSpPr>
      </xdr:nvSpPr>
      <xdr:spPr bwMode="auto">
        <a:xfrm>
          <a:off x="472440" y="5424170"/>
          <a:ext cx="3780790" cy="468629"/>
        </a:xfrm>
        <a:prstGeom prst="wedgeRectCallout">
          <a:avLst>
            <a:gd name="adj1" fmla="val -31828"/>
            <a:gd name="adj2" fmla="val 202927"/>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lnSpc>
              <a:spcPts val="1300"/>
            </a:lnSpc>
            <a:defRPr sz="1000"/>
          </a:pPr>
          <a:r>
            <a:rPr lang="ja-JP" altLang="en-US" sz="1050" b="0" i="0" strike="noStrike">
              <a:solidFill>
                <a:srgbClr val="0070C0"/>
              </a:solidFill>
              <a:latin typeface="ＭＳ 明朝"/>
              <a:ea typeface="ＭＳ 明朝"/>
            </a:rPr>
            <a:t>特別支援学級が、特別支援学校の各教科を行う場合は、</a:t>
          </a:r>
          <a:endParaRPr lang="en-US" altLang="ja-JP" sz="1050" b="0" i="0" strike="noStrike">
            <a:solidFill>
              <a:srgbClr val="0070C0"/>
            </a:solidFill>
            <a:latin typeface="ＭＳ 明朝"/>
            <a:ea typeface="ＭＳ 明朝"/>
          </a:endParaRPr>
        </a:p>
        <a:p>
          <a:pPr algn="l" rtl="0">
            <a:lnSpc>
              <a:spcPts val="1300"/>
            </a:lnSpc>
            <a:defRPr sz="1000"/>
          </a:pPr>
          <a:r>
            <a:rPr lang="ja-JP" altLang="en-US" sz="1050" b="0" i="0" strike="noStrike">
              <a:solidFill>
                <a:srgbClr val="FF0000"/>
              </a:solidFill>
              <a:latin typeface="ＭＳ 明朝"/>
              <a:ea typeface="ＭＳ 明朝"/>
            </a:rPr>
            <a:t>「各教科等を合わせた指導で行う」ことを必ず明記する。</a:t>
          </a:r>
          <a:endParaRPr lang="en-US" altLang="ja-JP" sz="1050" b="0" i="0" strike="noStrike">
            <a:solidFill>
              <a:srgbClr val="FF0000"/>
            </a:solidFill>
            <a:latin typeface="ＭＳ 明朝"/>
            <a:ea typeface="ＭＳ 明朝"/>
          </a:endParaRPr>
        </a:p>
      </xdr:txBody>
    </xdr:sp>
    <xdr:clientData/>
  </xdr:twoCellAnchor>
  <xdr:twoCellAnchor>
    <xdr:from>
      <xdr:col>13</xdr:col>
      <xdr:colOff>63500</xdr:colOff>
      <xdr:row>29</xdr:row>
      <xdr:rowOff>157479</xdr:rowOff>
    </xdr:from>
    <xdr:to>
      <xdr:col>30</xdr:col>
      <xdr:colOff>6350</xdr:colOff>
      <xdr:row>31</xdr:row>
      <xdr:rowOff>163829</xdr:rowOff>
    </xdr:to>
    <xdr:sp macro="" textlink="">
      <xdr:nvSpPr>
        <xdr:cNvPr id="13" name="AutoShape 4">
          <a:extLst>
            <a:ext uri="{FF2B5EF4-FFF2-40B4-BE49-F238E27FC236}">
              <a16:creationId xmlns:a16="http://schemas.microsoft.com/office/drawing/2014/main" id="{525457F9-F750-4794-80E2-496D624E29C4}"/>
            </a:ext>
          </a:extLst>
        </xdr:cNvPr>
        <xdr:cNvSpPr>
          <a:spLocks noChangeArrowheads="1"/>
        </xdr:cNvSpPr>
      </xdr:nvSpPr>
      <xdr:spPr bwMode="auto">
        <a:xfrm>
          <a:off x="2639060" y="6123939"/>
          <a:ext cx="3310890" cy="417830"/>
        </a:xfrm>
        <a:prstGeom prst="wedgeRectCallout">
          <a:avLst>
            <a:gd name="adj1" fmla="val -63911"/>
            <a:gd name="adj2" fmla="val 44810"/>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特別支援学校小学部学習指導要領の内容を行う場合は、内容及び授業時数を記入する。</a:t>
          </a:r>
          <a:r>
            <a:rPr lang="ja-JP" altLang="en-US" sz="1050" b="0" i="0" strike="noStrike">
              <a:solidFill>
                <a:srgbClr val="FF0000"/>
              </a:solidFill>
              <a:latin typeface="ＭＳ 明朝"/>
              <a:ea typeface="ＭＳ 明朝"/>
            </a:rPr>
            <a:t>★最大１教科とする</a:t>
          </a:r>
        </a:p>
      </xdr:txBody>
    </xdr:sp>
    <xdr:clientData/>
  </xdr:twoCellAnchor>
  <xdr:twoCellAnchor>
    <xdr:from>
      <xdr:col>13</xdr:col>
      <xdr:colOff>64807</xdr:colOff>
      <xdr:row>32</xdr:row>
      <xdr:rowOff>9001</xdr:rowOff>
    </xdr:from>
    <xdr:to>
      <xdr:col>30</xdr:col>
      <xdr:colOff>14170</xdr:colOff>
      <xdr:row>33</xdr:row>
      <xdr:rowOff>185493</xdr:rowOff>
    </xdr:to>
    <xdr:sp macro="" textlink="">
      <xdr:nvSpPr>
        <xdr:cNvPr id="14" name="AutoShape 3">
          <a:extLst>
            <a:ext uri="{FF2B5EF4-FFF2-40B4-BE49-F238E27FC236}">
              <a16:creationId xmlns:a16="http://schemas.microsoft.com/office/drawing/2014/main" id="{70221278-A825-414C-B45C-F50229C21C48}"/>
            </a:ext>
          </a:extLst>
        </xdr:cNvPr>
        <xdr:cNvSpPr>
          <a:spLocks noChangeArrowheads="1"/>
        </xdr:cNvSpPr>
      </xdr:nvSpPr>
      <xdr:spPr bwMode="auto">
        <a:xfrm>
          <a:off x="2640367" y="6592681"/>
          <a:ext cx="3317403" cy="382232"/>
        </a:xfrm>
        <a:prstGeom prst="wedgeRectCallout">
          <a:avLst>
            <a:gd name="adj1" fmla="val -82725"/>
            <a:gd name="adj2" fmla="val -37314"/>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lnSpc>
              <a:spcPts val="1300"/>
            </a:lnSpc>
            <a:defRPr sz="1000"/>
          </a:pPr>
          <a:r>
            <a:rPr lang="ja-JP" altLang="ja-JP" sz="1050" b="0" i="0" strike="noStrike">
              <a:solidFill>
                <a:srgbClr val="0070C0"/>
              </a:solidFill>
              <a:latin typeface="ＭＳ 明朝"/>
              <a:ea typeface="ＭＳ 明朝"/>
              <a:cs typeface="+mn-cs"/>
            </a:rPr>
            <a:t>特別支援学校</a:t>
          </a:r>
          <a:r>
            <a:rPr lang="ja-JP" altLang="en-US" sz="1050" b="0" i="0" strike="noStrike">
              <a:solidFill>
                <a:srgbClr val="0070C0"/>
              </a:solidFill>
              <a:latin typeface="ＭＳ 明朝"/>
              <a:ea typeface="ＭＳ 明朝"/>
              <a:cs typeface="+mn-cs"/>
            </a:rPr>
            <a:t>の学習指導要領に示された内容を参考に、より詳しく記入する。</a:t>
          </a:r>
          <a:endParaRPr lang="ja-JP" altLang="en-US" sz="1050" b="0" i="0" strike="noStrike">
            <a:solidFill>
              <a:srgbClr val="0070C0"/>
            </a:solidFill>
            <a:latin typeface="ＭＳ 明朝"/>
            <a:ea typeface="ＭＳ 明朝"/>
          </a:endParaRPr>
        </a:p>
      </xdr:txBody>
    </xdr:sp>
    <xdr:clientData/>
  </xdr:twoCellAnchor>
  <xdr:twoCellAnchor>
    <xdr:from>
      <xdr:col>6</xdr:col>
      <xdr:colOff>63501</xdr:colOff>
      <xdr:row>34</xdr:row>
      <xdr:rowOff>36829</xdr:rowOff>
    </xdr:from>
    <xdr:to>
      <xdr:col>23</xdr:col>
      <xdr:colOff>12701</xdr:colOff>
      <xdr:row>35</xdr:row>
      <xdr:rowOff>55879</xdr:rowOff>
    </xdr:to>
    <xdr:sp macro="" textlink="">
      <xdr:nvSpPr>
        <xdr:cNvPr id="15" name="AutoShape 3">
          <a:extLst>
            <a:ext uri="{FF2B5EF4-FFF2-40B4-BE49-F238E27FC236}">
              <a16:creationId xmlns:a16="http://schemas.microsoft.com/office/drawing/2014/main" id="{47DB337F-52DE-428A-A908-0793E268F09A}"/>
            </a:ext>
          </a:extLst>
        </xdr:cNvPr>
        <xdr:cNvSpPr>
          <a:spLocks noChangeArrowheads="1"/>
        </xdr:cNvSpPr>
      </xdr:nvSpPr>
      <xdr:spPr bwMode="auto">
        <a:xfrm>
          <a:off x="1252221" y="7031989"/>
          <a:ext cx="3317240" cy="224790"/>
        </a:xfrm>
        <a:prstGeom prst="wedgeRectCallout">
          <a:avLst>
            <a:gd name="adj1" fmla="val -43891"/>
            <a:gd name="adj2" fmla="val 160468"/>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学習指導要領解説等を参考に具体的な内容を記入する。</a:t>
          </a:r>
          <a:endParaRPr lang="en-US" altLang="ja-JP" sz="1050" b="0" i="0" strike="noStrike">
            <a:solidFill>
              <a:srgbClr val="0070C0"/>
            </a:solidFill>
            <a:latin typeface="ＭＳ 明朝"/>
            <a:ea typeface="ＭＳ 明朝"/>
          </a:endParaRPr>
        </a:p>
      </xdr:txBody>
    </xdr:sp>
    <xdr:clientData/>
  </xdr:twoCellAnchor>
  <xdr:twoCellAnchor>
    <xdr:from>
      <xdr:col>40</xdr:col>
      <xdr:colOff>107951</xdr:colOff>
      <xdr:row>10</xdr:row>
      <xdr:rowOff>68579</xdr:rowOff>
    </xdr:from>
    <xdr:to>
      <xdr:col>57</xdr:col>
      <xdr:colOff>25401</xdr:colOff>
      <xdr:row>12</xdr:row>
      <xdr:rowOff>81279</xdr:rowOff>
    </xdr:to>
    <xdr:sp macro="" textlink="">
      <xdr:nvSpPr>
        <xdr:cNvPr id="16" name="AutoShape 3">
          <a:extLst>
            <a:ext uri="{FF2B5EF4-FFF2-40B4-BE49-F238E27FC236}">
              <a16:creationId xmlns:a16="http://schemas.microsoft.com/office/drawing/2014/main" id="{D237DFC6-7943-49FB-939F-D6378EB61A5A}"/>
            </a:ext>
          </a:extLst>
        </xdr:cNvPr>
        <xdr:cNvSpPr>
          <a:spLocks noChangeArrowheads="1"/>
        </xdr:cNvSpPr>
      </xdr:nvSpPr>
      <xdr:spPr bwMode="auto">
        <a:xfrm>
          <a:off x="8032751" y="2125979"/>
          <a:ext cx="3285490" cy="424180"/>
        </a:xfrm>
        <a:prstGeom prst="wedgeRectCallout">
          <a:avLst>
            <a:gd name="adj1" fmla="val -55956"/>
            <a:gd name="adj2" fmla="val 92273"/>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特別支援学校の学習指導要領に示された内容を参考に、より詳しく記入する。</a:t>
          </a:r>
        </a:p>
      </xdr:txBody>
    </xdr:sp>
    <xdr:clientData/>
  </xdr:twoCellAnchor>
  <xdr:twoCellAnchor>
    <xdr:from>
      <xdr:col>43</xdr:col>
      <xdr:colOff>77134</xdr:colOff>
      <xdr:row>14</xdr:row>
      <xdr:rowOff>36081</xdr:rowOff>
    </xdr:from>
    <xdr:to>
      <xdr:col>63</xdr:col>
      <xdr:colOff>76200</xdr:colOff>
      <xdr:row>16</xdr:row>
      <xdr:rowOff>176529</xdr:rowOff>
    </xdr:to>
    <xdr:sp macro="" textlink="">
      <xdr:nvSpPr>
        <xdr:cNvPr id="17" name="AutoShape 3">
          <a:extLst>
            <a:ext uri="{FF2B5EF4-FFF2-40B4-BE49-F238E27FC236}">
              <a16:creationId xmlns:a16="http://schemas.microsoft.com/office/drawing/2014/main" id="{90455881-A599-41D6-992C-C97E0A5F9BF9}"/>
            </a:ext>
          </a:extLst>
        </xdr:cNvPr>
        <xdr:cNvSpPr>
          <a:spLocks noChangeArrowheads="1"/>
        </xdr:cNvSpPr>
      </xdr:nvSpPr>
      <xdr:spPr bwMode="auto">
        <a:xfrm>
          <a:off x="8596294" y="2916441"/>
          <a:ext cx="3961466" cy="551928"/>
        </a:xfrm>
        <a:prstGeom prst="wedgeRectCallout">
          <a:avLst>
            <a:gd name="adj1" fmla="val -70248"/>
            <a:gd name="adj2" fmla="val -36745"/>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日常生活の指導が極端に多くならないようにする。</a:t>
          </a:r>
          <a:endParaRPr lang="en-US" altLang="ja-JP" sz="1050" b="0" i="0" strike="noStrike">
            <a:solidFill>
              <a:srgbClr val="0070C0"/>
            </a:solidFill>
            <a:latin typeface="ＭＳ 明朝"/>
            <a:ea typeface="ＭＳ 明朝"/>
          </a:endParaRPr>
        </a:p>
        <a:p>
          <a:pPr algn="l" rtl="0">
            <a:defRPr sz="1000"/>
          </a:pPr>
          <a:r>
            <a:rPr lang="ja-JP" altLang="en-US" sz="1050" b="0" i="0" strike="noStrike">
              <a:solidFill>
                <a:srgbClr val="0070C0"/>
              </a:solidFill>
              <a:latin typeface="ＭＳ 明朝"/>
              <a:ea typeface="ＭＳ 明朝"/>
            </a:rPr>
            <a:t>具体的には、１日１時間程度、年間１７５時間を上限とする。</a:t>
          </a:r>
          <a:endParaRPr lang="en-US" altLang="ja-JP" sz="1050" b="0" i="0" strike="noStrike">
            <a:solidFill>
              <a:srgbClr val="0070C0"/>
            </a:solidFill>
            <a:latin typeface="ＭＳ 明朝"/>
            <a:ea typeface="ＭＳ 明朝"/>
          </a:endParaRPr>
        </a:p>
        <a:p>
          <a:pPr algn="l" rtl="0">
            <a:defRPr sz="1000"/>
          </a:pPr>
          <a:r>
            <a:rPr lang="ja-JP" altLang="en-US" sz="1050" b="0" i="0" strike="noStrike">
              <a:solidFill>
                <a:srgbClr val="0070C0"/>
              </a:solidFill>
              <a:latin typeface="ＭＳ 明朝"/>
              <a:ea typeface="ＭＳ 明朝"/>
            </a:rPr>
            <a:t>なお、学年が進むにつれて時間数が減っていくようにすること。</a:t>
          </a:r>
          <a:endParaRPr lang="en-US" altLang="ja-JP" sz="1050" b="0" i="0" strike="noStrike">
            <a:solidFill>
              <a:srgbClr val="0070C0"/>
            </a:solidFill>
            <a:latin typeface="ＭＳ 明朝"/>
            <a:ea typeface="ＭＳ 明朝"/>
          </a:endParaRPr>
        </a:p>
      </xdr:txBody>
    </xdr:sp>
    <xdr:clientData/>
  </xdr:twoCellAnchor>
  <xdr:twoCellAnchor>
    <xdr:from>
      <xdr:col>43</xdr:col>
      <xdr:colOff>33617</xdr:colOff>
      <xdr:row>18</xdr:row>
      <xdr:rowOff>68580</xdr:rowOff>
    </xdr:from>
    <xdr:to>
      <xdr:col>61</xdr:col>
      <xdr:colOff>152400</xdr:colOff>
      <xdr:row>22</xdr:row>
      <xdr:rowOff>138430</xdr:rowOff>
    </xdr:to>
    <xdr:sp macro="" textlink="">
      <xdr:nvSpPr>
        <xdr:cNvPr id="18" name="AutoShape 3">
          <a:extLst>
            <a:ext uri="{FF2B5EF4-FFF2-40B4-BE49-F238E27FC236}">
              <a16:creationId xmlns:a16="http://schemas.microsoft.com/office/drawing/2014/main" id="{5352A1F6-A813-4A6C-AE4F-4EE2FA92149A}"/>
            </a:ext>
          </a:extLst>
        </xdr:cNvPr>
        <xdr:cNvSpPr>
          <a:spLocks noChangeArrowheads="1"/>
        </xdr:cNvSpPr>
      </xdr:nvSpPr>
      <xdr:spPr bwMode="auto">
        <a:xfrm>
          <a:off x="8552777" y="3771900"/>
          <a:ext cx="3684943" cy="892810"/>
        </a:xfrm>
        <a:prstGeom prst="wedgeRectCallout">
          <a:avLst>
            <a:gd name="adj1" fmla="val -70062"/>
            <a:gd name="adj2" fmla="val -325"/>
          </a:avLst>
        </a:prstGeom>
        <a:solidFill>
          <a:srgbClr val="CCFFFF"/>
        </a:solidFill>
        <a:ln w="6350">
          <a:solidFill>
            <a:srgbClr val="0070C0"/>
          </a:solidFill>
          <a:miter lim="800000"/>
          <a:headEnd/>
          <a:tailEnd/>
        </a:ln>
      </xdr:spPr>
      <xdr:txBody>
        <a:bodyPr vertOverflow="clip" wrap="square" lIns="36000" tIns="36000" rIns="0" bIns="0" spcCol="0" anchor="ctr" upright="1"/>
        <a:lstStyle/>
        <a:p>
          <a:pPr algn="l" rtl="0">
            <a:lnSpc>
              <a:spcPts val="1400"/>
            </a:lnSpc>
            <a:defRPr sz="1000"/>
          </a:pPr>
          <a:r>
            <a:rPr lang="ja-JP" altLang="en-US" sz="1050" b="0" i="0" strike="noStrike">
              <a:solidFill>
                <a:srgbClr val="0070C0"/>
              </a:solidFill>
              <a:latin typeface="ＭＳ 明朝"/>
              <a:ea typeface="ＭＳ 明朝"/>
            </a:rPr>
            <a:t>生活単元学習は、内容が偏ることがないように留意すること。</a:t>
          </a:r>
          <a:endParaRPr lang="en-US" altLang="ja-JP" sz="1050" b="0" i="0" strike="noStrike">
            <a:solidFill>
              <a:srgbClr val="0070C0"/>
            </a:solidFill>
            <a:latin typeface="ＭＳ 明朝"/>
            <a:ea typeface="ＭＳ 明朝"/>
          </a:endParaRPr>
        </a:p>
        <a:p>
          <a:pPr algn="l" rtl="0">
            <a:lnSpc>
              <a:spcPts val="1200"/>
            </a:lnSpc>
            <a:defRPr sz="1000"/>
          </a:pPr>
          <a:r>
            <a:rPr lang="ja-JP" altLang="en-US" sz="1050" b="0" i="0" strike="noStrike">
              <a:solidFill>
                <a:srgbClr val="0070C0"/>
              </a:solidFill>
              <a:latin typeface="ＭＳ 明朝"/>
              <a:ea typeface="ＭＳ 明朝"/>
            </a:rPr>
            <a:t>＜生活単元学習（例）＞</a:t>
          </a:r>
          <a:endParaRPr lang="en-US" altLang="ja-JP" sz="1050" b="0" i="0" strike="noStrike">
            <a:solidFill>
              <a:srgbClr val="0070C0"/>
            </a:solidFill>
            <a:latin typeface="ＭＳ 明朝"/>
            <a:ea typeface="ＭＳ 明朝"/>
          </a:endParaRPr>
        </a:p>
        <a:p>
          <a:pPr algn="l" rtl="0">
            <a:lnSpc>
              <a:spcPts val="1200"/>
            </a:lnSpc>
            <a:defRPr sz="1000"/>
          </a:pPr>
          <a:r>
            <a:rPr lang="ja-JP" altLang="en-US" sz="1050" b="0" i="0" strike="noStrike">
              <a:solidFill>
                <a:srgbClr val="0070C0"/>
              </a:solidFill>
              <a:latin typeface="ＭＳ 明朝"/>
              <a:ea typeface="ＭＳ 明朝"/>
            </a:rPr>
            <a:t>・行事単元　・季節単元　・課題単元　など</a:t>
          </a:r>
          <a:endParaRPr lang="en-US" altLang="ja-JP" sz="1050" b="0" i="0" strike="noStrike">
            <a:solidFill>
              <a:srgbClr val="0070C0"/>
            </a:solidFill>
            <a:latin typeface="ＭＳ 明朝"/>
            <a:ea typeface="ＭＳ 明朝"/>
          </a:endParaRPr>
        </a:p>
        <a:p>
          <a:pPr algn="l" rtl="0">
            <a:lnSpc>
              <a:spcPts val="1200"/>
            </a:lnSpc>
            <a:defRPr sz="1000"/>
          </a:pPr>
          <a:r>
            <a:rPr lang="ja-JP" altLang="en-US" sz="1050" b="0" i="0" strike="noStrike">
              <a:solidFill>
                <a:srgbClr val="0070C0"/>
              </a:solidFill>
              <a:latin typeface="ＭＳ 明朝"/>
              <a:ea typeface="ＭＳ 明朝"/>
            </a:rPr>
            <a:t>　　</a:t>
          </a:r>
          <a:r>
            <a:rPr lang="en-US" altLang="ja-JP" sz="1050" b="0" i="0" strike="noStrike">
              <a:solidFill>
                <a:srgbClr val="0070C0"/>
              </a:solidFill>
              <a:latin typeface="ＭＳ 明朝"/>
              <a:ea typeface="ＭＳ 明朝"/>
            </a:rPr>
            <a:t>※</a:t>
          </a:r>
          <a:r>
            <a:rPr lang="ja-JP" altLang="en-US" sz="1050" b="0" i="0" strike="noStrike">
              <a:solidFill>
                <a:srgbClr val="0070C0"/>
              </a:solidFill>
              <a:latin typeface="ＭＳ 明朝"/>
              <a:ea typeface="ＭＳ 明朝"/>
            </a:rPr>
            <a:t>制作活動や作業活動単元、特定教科単元については</a:t>
          </a:r>
          <a:endParaRPr lang="en-US" altLang="ja-JP" sz="1050" b="0" i="0" strike="noStrike">
            <a:solidFill>
              <a:srgbClr val="0070C0"/>
            </a:solidFill>
            <a:latin typeface="ＭＳ 明朝"/>
            <a:ea typeface="ＭＳ 明朝"/>
          </a:endParaRPr>
        </a:p>
        <a:p>
          <a:pPr algn="l" rtl="0">
            <a:lnSpc>
              <a:spcPts val="1200"/>
            </a:lnSpc>
            <a:defRPr sz="1000"/>
          </a:pPr>
          <a:r>
            <a:rPr lang="ja-JP" altLang="en-US" sz="1050" b="0" i="0" strike="noStrike">
              <a:solidFill>
                <a:srgbClr val="0070C0"/>
              </a:solidFill>
              <a:latin typeface="ＭＳ 明朝"/>
              <a:ea typeface="ＭＳ 明朝"/>
            </a:rPr>
            <a:t>　　　各教科等</a:t>
          </a:r>
          <a:r>
            <a:rPr lang="en-US" altLang="ja-JP" sz="1050" b="0" i="0" strike="noStrike" baseline="0">
              <a:solidFill>
                <a:srgbClr val="0070C0"/>
              </a:solidFill>
              <a:latin typeface="ＭＳ 明朝"/>
              <a:ea typeface="ＭＳ 明朝"/>
            </a:rPr>
            <a:t> </a:t>
          </a:r>
          <a:r>
            <a:rPr lang="ja-JP" altLang="en-US" sz="1050" b="0" i="0" strike="noStrike">
              <a:solidFill>
                <a:srgbClr val="0070C0"/>
              </a:solidFill>
              <a:latin typeface="ＭＳ 明朝"/>
              <a:ea typeface="ＭＳ 明朝"/>
            </a:rPr>
            <a:t>において指導すること。</a:t>
          </a:r>
        </a:p>
      </xdr:txBody>
    </xdr:sp>
    <xdr:clientData/>
  </xdr:twoCellAnchor>
  <xdr:twoCellAnchor>
    <xdr:from>
      <xdr:col>42</xdr:col>
      <xdr:colOff>19050</xdr:colOff>
      <xdr:row>25</xdr:row>
      <xdr:rowOff>74929</xdr:rowOff>
    </xdr:from>
    <xdr:to>
      <xdr:col>61</xdr:col>
      <xdr:colOff>171450</xdr:colOff>
      <xdr:row>26</xdr:row>
      <xdr:rowOff>124609</xdr:rowOff>
    </xdr:to>
    <xdr:sp macro="" textlink="">
      <xdr:nvSpPr>
        <xdr:cNvPr id="19" name="AutoShape 3">
          <a:extLst>
            <a:ext uri="{FF2B5EF4-FFF2-40B4-BE49-F238E27FC236}">
              <a16:creationId xmlns:a16="http://schemas.microsoft.com/office/drawing/2014/main" id="{6694C789-D702-4B8C-A62E-3D6623DD6C6B}"/>
            </a:ext>
          </a:extLst>
        </xdr:cNvPr>
        <xdr:cNvSpPr>
          <a:spLocks noChangeArrowheads="1"/>
        </xdr:cNvSpPr>
      </xdr:nvSpPr>
      <xdr:spPr bwMode="auto">
        <a:xfrm>
          <a:off x="8340090" y="5218429"/>
          <a:ext cx="3916680" cy="255420"/>
        </a:xfrm>
        <a:prstGeom prst="wedgeRectCallout">
          <a:avLst>
            <a:gd name="adj1" fmla="val -59179"/>
            <a:gd name="adj2" fmla="val 40187"/>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lnSpc>
              <a:spcPts val="1300"/>
            </a:lnSpc>
            <a:defRPr sz="1000"/>
          </a:pPr>
          <a:r>
            <a:rPr lang="ja-JP" altLang="en-US" sz="1100" b="0" i="0" strike="noStrike">
              <a:solidFill>
                <a:srgbClr val="0070C0"/>
              </a:solidFill>
              <a:latin typeface="ＭＳ 明朝"/>
              <a:ea typeface="ＭＳ 明朝"/>
            </a:rPr>
            <a:t>小学校に設置された学級なので、実施することが望ましい。</a:t>
          </a:r>
        </a:p>
      </xdr:txBody>
    </xdr:sp>
    <xdr:clientData/>
  </xdr:twoCellAnchor>
  <xdr:twoCellAnchor>
    <xdr:from>
      <xdr:col>10</xdr:col>
      <xdr:colOff>171450</xdr:colOff>
      <xdr:row>40</xdr:row>
      <xdr:rowOff>100329</xdr:rowOff>
    </xdr:from>
    <xdr:to>
      <xdr:col>30</xdr:col>
      <xdr:colOff>190500</xdr:colOff>
      <xdr:row>41</xdr:row>
      <xdr:rowOff>138429</xdr:rowOff>
    </xdr:to>
    <xdr:sp macro="" textlink="">
      <xdr:nvSpPr>
        <xdr:cNvPr id="20" name="AutoShape 3">
          <a:extLst>
            <a:ext uri="{FF2B5EF4-FFF2-40B4-BE49-F238E27FC236}">
              <a16:creationId xmlns:a16="http://schemas.microsoft.com/office/drawing/2014/main" id="{CCF92102-EFCA-4F1A-8273-CC8587F935F3}"/>
            </a:ext>
          </a:extLst>
        </xdr:cNvPr>
        <xdr:cNvSpPr>
          <a:spLocks noChangeArrowheads="1"/>
        </xdr:cNvSpPr>
      </xdr:nvSpPr>
      <xdr:spPr bwMode="auto">
        <a:xfrm>
          <a:off x="2152650" y="8329929"/>
          <a:ext cx="3981450" cy="243840"/>
        </a:xfrm>
        <a:prstGeom prst="wedgeRectCallout">
          <a:avLst>
            <a:gd name="adj1" fmla="val -9316"/>
            <a:gd name="adj2" fmla="val 107904"/>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FF0000"/>
              </a:solidFill>
              <a:latin typeface="ＭＳ 明朝"/>
              <a:ea typeface="ＭＳ 明朝"/>
            </a:rPr>
            <a:t>★ＡＬＴが</a:t>
          </a:r>
          <a:r>
            <a:rPr lang="en-US" altLang="ja-JP" sz="1050" b="0" i="0" strike="noStrike">
              <a:solidFill>
                <a:srgbClr val="FF0000"/>
              </a:solidFill>
              <a:latin typeface="ＭＳ 明朝"/>
              <a:ea typeface="ＭＳ 明朝"/>
            </a:rPr>
            <a:t>35</a:t>
          </a:r>
          <a:r>
            <a:rPr lang="ja-JP" altLang="en-US" sz="1050" b="0" i="0" strike="noStrike">
              <a:solidFill>
                <a:srgbClr val="FF0000"/>
              </a:solidFill>
              <a:latin typeface="ＭＳ 明朝"/>
              <a:ea typeface="ＭＳ 明朝"/>
            </a:rPr>
            <a:t>時間配置されているので、必ず</a:t>
          </a:r>
          <a:r>
            <a:rPr lang="en-US" altLang="ja-JP" sz="1050" b="0" i="0" strike="noStrike">
              <a:solidFill>
                <a:srgbClr val="FF0000"/>
              </a:solidFill>
              <a:latin typeface="ＭＳ 明朝"/>
              <a:ea typeface="ＭＳ 明朝"/>
            </a:rPr>
            <a:t>35</a:t>
          </a:r>
          <a:r>
            <a:rPr lang="ja-JP" altLang="en-US" sz="1050" b="0" i="0" strike="noStrike">
              <a:solidFill>
                <a:srgbClr val="FF0000"/>
              </a:solidFill>
              <a:latin typeface="ＭＳ 明朝"/>
              <a:ea typeface="ＭＳ 明朝"/>
            </a:rPr>
            <a:t>時間以上となる</a:t>
          </a:r>
          <a:endParaRPr lang="en-US" altLang="ja-JP" sz="1050" b="0" i="0" strike="noStrike">
            <a:solidFill>
              <a:srgbClr val="FF0000"/>
            </a:solidFill>
            <a:latin typeface="ＭＳ 明朝"/>
            <a:ea typeface="ＭＳ 明朝"/>
          </a:endParaRPr>
        </a:p>
      </xdr:txBody>
    </xdr:sp>
    <xdr:clientData/>
  </xdr:twoCellAnchor>
  <xdr:twoCellAnchor>
    <xdr:from>
      <xdr:col>40</xdr:col>
      <xdr:colOff>114300</xdr:colOff>
      <xdr:row>46</xdr:row>
      <xdr:rowOff>93979</xdr:rowOff>
    </xdr:from>
    <xdr:to>
      <xdr:col>48</xdr:col>
      <xdr:colOff>95250</xdr:colOff>
      <xdr:row>47</xdr:row>
      <xdr:rowOff>138429</xdr:rowOff>
    </xdr:to>
    <xdr:sp macro="" textlink="">
      <xdr:nvSpPr>
        <xdr:cNvPr id="21" name="AutoShape 3">
          <a:extLst>
            <a:ext uri="{FF2B5EF4-FFF2-40B4-BE49-F238E27FC236}">
              <a16:creationId xmlns:a16="http://schemas.microsoft.com/office/drawing/2014/main" id="{BC47BB40-DE36-4D27-8A9F-68388BC71D9F}"/>
            </a:ext>
          </a:extLst>
        </xdr:cNvPr>
        <xdr:cNvSpPr>
          <a:spLocks noChangeArrowheads="1"/>
        </xdr:cNvSpPr>
      </xdr:nvSpPr>
      <xdr:spPr bwMode="auto">
        <a:xfrm>
          <a:off x="8039100" y="9558019"/>
          <a:ext cx="1565910" cy="250190"/>
        </a:xfrm>
        <a:prstGeom prst="wedgeRectCallout">
          <a:avLst>
            <a:gd name="adj1" fmla="val -65054"/>
            <a:gd name="adj2" fmla="val 19079"/>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FF0000"/>
              </a:solidFill>
              <a:latin typeface="ＭＳ 明朝"/>
              <a:ea typeface="ＭＳ 明朝"/>
            </a:rPr>
            <a:t>★</a:t>
          </a:r>
          <a:r>
            <a:rPr lang="en-US" altLang="ja-JP" sz="1050" b="0" i="0" strike="noStrike">
              <a:solidFill>
                <a:srgbClr val="FF0000"/>
              </a:solidFill>
              <a:latin typeface="ＭＳ 明朝"/>
              <a:ea typeface="ＭＳ 明朝"/>
            </a:rPr>
            <a:t>1085</a:t>
          </a:r>
          <a:r>
            <a:rPr lang="ja-JP" altLang="en-US" sz="1050" b="0" i="0" strike="noStrike">
              <a:solidFill>
                <a:srgbClr val="FF0000"/>
              </a:solidFill>
              <a:latin typeface="ＭＳ 明朝"/>
              <a:ea typeface="ＭＳ 明朝"/>
            </a:rPr>
            <a:t>時間を超えない</a:t>
          </a:r>
          <a:endParaRPr lang="en-US" altLang="ja-JP" sz="1050" b="0" i="0" strike="noStrike">
            <a:solidFill>
              <a:srgbClr val="FF0000"/>
            </a:solidFill>
            <a:latin typeface="ＭＳ 明朝"/>
            <a:ea typeface="ＭＳ 明朝"/>
          </a:endParaRPr>
        </a:p>
      </xdr:txBody>
    </xdr:sp>
    <xdr:clientData/>
  </xdr:twoCellAnchor>
  <xdr:twoCellAnchor>
    <xdr:from>
      <xdr:col>43</xdr:col>
      <xdr:colOff>82550</xdr:colOff>
      <xdr:row>37</xdr:row>
      <xdr:rowOff>80009</xdr:rowOff>
    </xdr:from>
    <xdr:to>
      <xdr:col>58</xdr:col>
      <xdr:colOff>133350</xdr:colOff>
      <xdr:row>40</xdr:row>
      <xdr:rowOff>10159</xdr:rowOff>
    </xdr:to>
    <xdr:sp macro="" textlink="">
      <xdr:nvSpPr>
        <xdr:cNvPr id="22" name="AutoShape 3">
          <a:extLst>
            <a:ext uri="{FF2B5EF4-FFF2-40B4-BE49-F238E27FC236}">
              <a16:creationId xmlns:a16="http://schemas.microsoft.com/office/drawing/2014/main" id="{0806DFD5-300F-4BBA-9E0A-8263DF789474}"/>
            </a:ext>
          </a:extLst>
        </xdr:cNvPr>
        <xdr:cNvSpPr>
          <a:spLocks noChangeArrowheads="1"/>
        </xdr:cNvSpPr>
      </xdr:nvSpPr>
      <xdr:spPr bwMode="auto">
        <a:xfrm>
          <a:off x="8601710" y="7692389"/>
          <a:ext cx="3022600" cy="547370"/>
        </a:xfrm>
        <a:prstGeom prst="wedgeRectCallout">
          <a:avLst>
            <a:gd name="adj1" fmla="val -76373"/>
            <a:gd name="adj2" fmla="val 39988"/>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第３表（通常の学級）の総時数と同程度の時数になっていることが望ましい。</a:t>
          </a:r>
          <a:endParaRPr lang="en-US" altLang="ja-JP" sz="1050" b="0" i="0" strike="noStrike">
            <a:solidFill>
              <a:srgbClr val="0070C0"/>
            </a:solidFill>
            <a:latin typeface="ＭＳ 明朝"/>
            <a:ea typeface="ＭＳ 明朝"/>
          </a:endParaRPr>
        </a:p>
      </xdr:txBody>
    </xdr:sp>
    <xdr:clientData/>
  </xdr:twoCellAnchor>
  <xdr:twoCellAnchor>
    <xdr:from>
      <xdr:col>6</xdr:col>
      <xdr:colOff>138430</xdr:colOff>
      <xdr:row>11</xdr:row>
      <xdr:rowOff>97790</xdr:rowOff>
    </xdr:from>
    <xdr:to>
      <xdr:col>25</xdr:col>
      <xdr:colOff>138430</xdr:colOff>
      <xdr:row>14</xdr:row>
      <xdr:rowOff>66040</xdr:rowOff>
    </xdr:to>
    <xdr:sp macro="" textlink="">
      <xdr:nvSpPr>
        <xdr:cNvPr id="23" name="AutoShape 3">
          <a:extLst>
            <a:ext uri="{FF2B5EF4-FFF2-40B4-BE49-F238E27FC236}">
              <a16:creationId xmlns:a16="http://schemas.microsoft.com/office/drawing/2014/main" id="{C368CF79-3F55-40DA-A3DE-5F3E0DF52D2B}"/>
            </a:ext>
          </a:extLst>
        </xdr:cNvPr>
        <xdr:cNvSpPr>
          <a:spLocks noChangeArrowheads="1"/>
        </xdr:cNvSpPr>
      </xdr:nvSpPr>
      <xdr:spPr bwMode="auto">
        <a:xfrm>
          <a:off x="1327150" y="2360930"/>
          <a:ext cx="3764280" cy="585470"/>
        </a:xfrm>
        <a:prstGeom prst="wedgeRectCallout">
          <a:avLst>
            <a:gd name="adj1" fmla="val -74029"/>
            <a:gd name="adj2" fmla="val 255774"/>
          </a:avLst>
        </a:prstGeom>
        <a:solidFill>
          <a:srgbClr val="CCFFFF"/>
        </a:solidFill>
        <a:ln w="6350">
          <a:solidFill>
            <a:srgbClr val="0070C0"/>
          </a:solidFill>
          <a:miter lim="800000"/>
          <a:headEnd/>
          <a:tailEnd/>
        </a:ln>
      </xdr:spPr>
      <xdr:txBody>
        <a:bodyPr vertOverflow="clip" wrap="square" lIns="27432" tIns="18288" rIns="0" bIns="0" anchor="t" upright="1"/>
        <a:lstStyle/>
        <a:p>
          <a:pPr algn="l" rtl="0">
            <a:defRPr sz="1000"/>
          </a:pPr>
          <a:r>
            <a:rPr lang="ja-JP" altLang="en-US" sz="1050" b="0" i="0" strike="noStrike">
              <a:solidFill>
                <a:srgbClr val="0070C0"/>
              </a:solidFill>
              <a:latin typeface="ＭＳ 明朝"/>
              <a:ea typeface="ＭＳ 明朝"/>
            </a:rPr>
            <a:t>特別支援学級の特性を踏まえて、小学校学習指導要領に準じて設定を行うことが望ましい。</a:t>
          </a:r>
          <a:endParaRPr lang="en-US" altLang="ja-JP" sz="1050" b="0" i="0" strike="noStrike">
            <a:solidFill>
              <a:srgbClr val="0070C0"/>
            </a:solidFill>
            <a:latin typeface="ＭＳ 明朝"/>
            <a:ea typeface="ＭＳ 明朝"/>
          </a:endParaRPr>
        </a:p>
        <a:p>
          <a:pPr algn="l" rtl="0">
            <a:defRPr sz="1000"/>
          </a:pPr>
          <a:r>
            <a:rPr lang="ja-JP" altLang="en-US" sz="1050" b="0" i="0" strike="noStrike">
              <a:solidFill>
                <a:srgbClr val="0070C0"/>
              </a:solidFill>
              <a:latin typeface="ＭＳ 明朝"/>
              <a:ea typeface="ＭＳ 明朝"/>
            </a:rPr>
            <a:t>また、下学年対応による指導もこの欄に含む。</a:t>
          </a:r>
          <a:endParaRPr lang="en-US" altLang="ja-JP" sz="1050" b="0" i="0" strike="noStrike">
            <a:solidFill>
              <a:srgbClr val="0070C0"/>
            </a:solidFill>
            <a:latin typeface="ＭＳ 明朝"/>
            <a:ea typeface="ＭＳ 明朝"/>
          </a:endParaRPr>
        </a:p>
        <a:p>
          <a:pPr algn="l" rtl="0">
            <a:defRPr sz="1000"/>
          </a:pPr>
          <a:endParaRPr lang="en-US" altLang="ja-JP" sz="1050" b="0" i="0" strike="noStrike">
            <a:solidFill>
              <a:srgbClr val="0070C0"/>
            </a:solidFill>
            <a:latin typeface="ＭＳ 明朝"/>
            <a:ea typeface="ＭＳ 明朝"/>
          </a:endParaRPr>
        </a:p>
        <a:p>
          <a:pPr algn="l" rtl="0">
            <a:defRPr sz="1000"/>
          </a:pPr>
          <a:endParaRPr lang="ja-JP" altLang="en-US" sz="1050" b="0" i="0" strike="noStrike">
            <a:solidFill>
              <a:srgbClr val="0070C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195792</xdr:colOff>
      <xdr:row>3</xdr:row>
      <xdr:rowOff>0</xdr:rowOff>
    </xdr:from>
    <xdr:to>
      <xdr:col>4</xdr:col>
      <xdr:colOff>195792</xdr:colOff>
      <xdr:row>3</xdr:row>
      <xdr:rowOff>269875</xdr:rowOff>
    </xdr:to>
    <xdr:sp macro="" textlink="">
      <xdr:nvSpPr>
        <xdr:cNvPr id="2" name="Line 1">
          <a:extLst>
            <a:ext uri="{FF2B5EF4-FFF2-40B4-BE49-F238E27FC236}">
              <a16:creationId xmlns:a16="http://schemas.microsoft.com/office/drawing/2014/main" id="{9E23EBD3-DFCC-434F-B30F-D9C3ED1A3F3F}"/>
            </a:ext>
          </a:extLst>
        </xdr:cNvPr>
        <xdr:cNvSpPr>
          <a:spLocks noChangeShapeType="1"/>
        </xdr:cNvSpPr>
      </xdr:nvSpPr>
      <xdr:spPr bwMode="auto">
        <a:xfrm>
          <a:off x="195792" y="628650"/>
          <a:ext cx="876300" cy="21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190500</xdr:colOff>
      <xdr:row>15</xdr:row>
      <xdr:rowOff>0</xdr:rowOff>
    </xdr:from>
    <xdr:to>
      <xdr:col>8</xdr:col>
      <xdr:colOff>0</xdr:colOff>
      <xdr:row>17</xdr:row>
      <xdr:rowOff>0</xdr:rowOff>
    </xdr:to>
    <xdr:sp macro="" textlink="">
      <xdr:nvSpPr>
        <xdr:cNvPr id="3" name="Line 2">
          <a:extLst>
            <a:ext uri="{FF2B5EF4-FFF2-40B4-BE49-F238E27FC236}">
              <a16:creationId xmlns:a16="http://schemas.microsoft.com/office/drawing/2014/main" id="{B271E9D3-3596-4832-BC1B-8C326EBB8A14}"/>
            </a:ext>
          </a:extLst>
        </xdr:cNvPr>
        <xdr:cNvSpPr>
          <a:spLocks noChangeShapeType="1"/>
        </xdr:cNvSpPr>
      </xdr:nvSpPr>
      <xdr:spPr bwMode="auto">
        <a:xfrm>
          <a:off x="190500" y="3143250"/>
          <a:ext cx="156210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3</xdr:col>
      <xdr:colOff>0</xdr:colOff>
      <xdr:row>31</xdr:row>
      <xdr:rowOff>209550</xdr:rowOff>
    </xdr:to>
    <xdr:sp macro="" textlink="">
      <xdr:nvSpPr>
        <xdr:cNvPr id="4" name="Line 2">
          <a:extLst>
            <a:ext uri="{FF2B5EF4-FFF2-40B4-BE49-F238E27FC236}">
              <a16:creationId xmlns:a16="http://schemas.microsoft.com/office/drawing/2014/main" id="{913BA76F-7C27-4A36-99FD-B5B0A81EF2D3}"/>
            </a:ext>
          </a:extLst>
        </xdr:cNvPr>
        <xdr:cNvSpPr>
          <a:spLocks noChangeShapeType="1"/>
        </xdr:cNvSpPr>
      </xdr:nvSpPr>
      <xdr:spPr bwMode="auto">
        <a:xfrm>
          <a:off x="219075" y="6286500"/>
          <a:ext cx="438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139147</xdr:colOff>
      <xdr:row>2</xdr:row>
      <xdr:rowOff>152400</xdr:rowOff>
    </xdr:from>
    <xdr:to>
      <xdr:col>32</xdr:col>
      <xdr:colOff>49033</xdr:colOff>
      <xdr:row>3</xdr:row>
      <xdr:rowOff>178130</xdr:rowOff>
    </xdr:to>
    <xdr:sp macro="" textlink="">
      <xdr:nvSpPr>
        <xdr:cNvPr id="5" name="AutoShape 3">
          <a:extLst>
            <a:ext uri="{FF2B5EF4-FFF2-40B4-BE49-F238E27FC236}">
              <a16:creationId xmlns:a16="http://schemas.microsoft.com/office/drawing/2014/main" id="{6DCF3582-E85B-451B-A900-126AC20279B5}"/>
            </a:ext>
          </a:extLst>
        </xdr:cNvPr>
        <xdr:cNvSpPr>
          <a:spLocks noChangeArrowheads="1"/>
        </xdr:cNvSpPr>
      </xdr:nvSpPr>
      <xdr:spPr bwMode="auto">
        <a:xfrm>
          <a:off x="2548972" y="571500"/>
          <a:ext cx="4510461" cy="235280"/>
        </a:xfrm>
        <a:prstGeom prst="wedgeRectCallout">
          <a:avLst>
            <a:gd name="adj1" fmla="val -30000"/>
            <a:gd name="adj2" fmla="val 93866"/>
          </a:avLst>
        </a:prstGeom>
        <a:solidFill>
          <a:srgbClr val="CCFFFF"/>
        </a:solidFill>
        <a:ln w="6350">
          <a:solidFill>
            <a:srgbClr val="0070C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70C0"/>
              </a:solidFill>
              <a:effectLst/>
              <a:uLnTx/>
              <a:uFillTx/>
              <a:latin typeface="ＭＳ 明朝"/>
              <a:ea typeface="ＭＳ 明朝"/>
            </a:rPr>
            <a:t>（１）（２）について、在籍児童がいない学年は斜線を引く。</a:t>
          </a:r>
        </a:p>
      </xdr:txBody>
    </xdr:sp>
    <xdr:clientData/>
  </xdr:twoCellAnchor>
  <xdr:twoCellAnchor>
    <xdr:from>
      <xdr:col>6</xdr:col>
      <xdr:colOff>53008</xdr:colOff>
      <xdr:row>10</xdr:row>
      <xdr:rowOff>185530</xdr:rowOff>
    </xdr:from>
    <xdr:to>
      <xdr:col>25</xdr:col>
      <xdr:colOff>40419</xdr:colOff>
      <xdr:row>12</xdr:row>
      <xdr:rowOff>168027</xdr:rowOff>
    </xdr:to>
    <xdr:sp macro="" textlink="">
      <xdr:nvSpPr>
        <xdr:cNvPr id="6" name="AutoShape 3">
          <a:extLst>
            <a:ext uri="{FF2B5EF4-FFF2-40B4-BE49-F238E27FC236}">
              <a16:creationId xmlns:a16="http://schemas.microsoft.com/office/drawing/2014/main" id="{61A488DD-9375-4D21-84C3-0BFF7B9543A2}"/>
            </a:ext>
          </a:extLst>
        </xdr:cNvPr>
        <xdr:cNvSpPr>
          <a:spLocks noChangeArrowheads="1"/>
        </xdr:cNvSpPr>
      </xdr:nvSpPr>
      <xdr:spPr bwMode="auto">
        <a:xfrm>
          <a:off x="1367458" y="2281030"/>
          <a:ext cx="4149836" cy="401597"/>
        </a:xfrm>
        <a:prstGeom prst="wedgeRectCallout">
          <a:avLst>
            <a:gd name="adj1" fmla="val -74205"/>
            <a:gd name="adj2" fmla="val 323161"/>
          </a:avLst>
        </a:prstGeom>
        <a:solidFill>
          <a:srgbClr val="CCFFFF"/>
        </a:solidFill>
        <a:ln w="6350">
          <a:solidFill>
            <a:srgbClr val="0070C0"/>
          </a:solidFill>
          <a:miter lim="800000"/>
          <a:headEnd/>
          <a:tailEnd/>
        </a:ln>
      </xdr:spPr>
      <xdr:txBody>
        <a:bodyPr vertOverflow="clip" wrap="square" lIns="27432" tIns="18288" rIns="0" bIns="0" anchor="t" upright="1"/>
        <a:lstStyle/>
        <a:p>
          <a:pPr algn="l" rtl="0">
            <a:defRPr sz="1000"/>
          </a:pPr>
          <a:r>
            <a:rPr lang="ja-JP" altLang="en-US" sz="1050" b="0" i="0" strike="noStrike">
              <a:solidFill>
                <a:srgbClr val="0070C0"/>
              </a:solidFill>
              <a:latin typeface="ＭＳ 明朝"/>
              <a:ea typeface="ＭＳ 明朝"/>
            </a:rPr>
            <a:t>特別支援学級の特性を踏まえて、小学校学習指導要領に準じて設定を行うことが望ましい。</a:t>
          </a:r>
          <a:endParaRPr lang="en-US" altLang="ja-JP" sz="1050" b="0" i="0" strike="noStrike">
            <a:solidFill>
              <a:srgbClr val="0070C0"/>
            </a:solidFill>
            <a:latin typeface="ＭＳ 明朝"/>
            <a:ea typeface="ＭＳ 明朝"/>
          </a:endParaRPr>
        </a:p>
      </xdr:txBody>
    </xdr:sp>
    <xdr:clientData/>
  </xdr:twoCellAnchor>
  <xdr:twoCellAnchor>
    <xdr:from>
      <xdr:col>14</xdr:col>
      <xdr:colOff>132521</xdr:colOff>
      <xdr:row>12</xdr:row>
      <xdr:rowOff>125896</xdr:rowOff>
    </xdr:from>
    <xdr:to>
      <xdr:col>30</xdr:col>
      <xdr:colOff>140969</xdr:colOff>
      <xdr:row>14</xdr:row>
      <xdr:rowOff>144301</xdr:rowOff>
    </xdr:to>
    <xdr:sp macro="" textlink="">
      <xdr:nvSpPr>
        <xdr:cNvPr id="7" name="AutoShape 3">
          <a:extLst>
            <a:ext uri="{FF2B5EF4-FFF2-40B4-BE49-F238E27FC236}">
              <a16:creationId xmlns:a16="http://schemas.microsoft.com/office/drawing/2014/main" id="{B6D5FCB7-5814-4CF3-85F6-069B8A953938}"/>
            </a:ext>
          </a:extLst>
        </xdr:cNvPr>
        <xdr:cNvSpPr>
          <a:spLocks noChangeArrowheads="1"/>
        </xdr:cNvSpPr>
      </xdr:nvSpPr>
      <xdr:spPr bwMode="auto">
        <a:xfrm>
          <a:off x="3199571" y="2640496"/>
          <a:ext cx="3513648" cy="437505"/>
        </a:xfrm>
        <a:prstGeom prst="wedgeRectCallout">
          <a:avLst>
            <a:gd name="adj1" fmla="val -23604"/>
            <a:gd name="adj2" fmla="val 126066"/>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defRPr sz="1000"/>
          </a:pPr>
          <a:r>
            <a:rPr lang="ja-JP" altLang="en-US" sz="1050" b="0" i="0" strike="noStrike">
              <a:solidFill>
                <a:srgbClr val="0070C0"/>
              </a:solidFill>
              <a:latin typeface="ＭＳ 明朝"/>
              <a:ea typeface="ＭＳ 明朝"/>
            </a:rPr>
            <a:t>小学校学習指導要領の標準時数に基づき適正に定め、計画時数を記入する。</a:t>
          </a:r>
          <a:endParaRPr lang="en-US" altLang="ja-JP" sz="1050" b="0" i="0" strike="noStrike">
            <a:solidFill>
              <a:srgbClr val="0070C0"/>
            </a:solidFill>
            <a:latin typeface="ＭＳ 明朝"/>
            <a:ea typeface="ＭＳ 明朝"/>
          </a:endParaRPr>
        </a:p>
      </xdr:txBody>
    </xdr:sp>
    <xdr:clientData/>
  </xdr:twoCellAnchor>
  <xdr:twoCellAnchor>
    <xdr:from>
      <xdr:col>14</xdr:col>
      <xdr:colOff>19878</xdr:colOff>
      <xdr:row>18</xdr:row>
      <xdr:rowOff>178904</xdr:rowOff>
    </xdr:from>
    <xdr:to>
      <xdr:col>32</xdr:col>
      <xdr:colOff>6682</xdr:colOff>
      <xdr:row>23</xdr:row>
      <xdr:rowOff>66261</xdr:rowOff>
    </xdr:to>
    <xdr:sp macro="" textlink="">
      <xdr:nvSpPr>
        <xdr:cNvPr id="8" name="AutoShape 4">
          <a:extLst>
            <a:ext uri="{FF2B5EF4-FFF2-40B4-BE49-F238E27FC236}">
              <a16:creationId xmlns:a16="http://schemas.microsoft.com/office/drawing/2014/main" id="{23459504-DA48-4F7C-9703-8E4B729255BA}"/>
            </a:ext>
          </a:extLst>
        </xdr:cNvPr>
        <xdr:cNvSpPr>
          <a:spLocks noChangeArrowheads="1"/>
        </xdr:cNvSpPr>
      </xdr:nvSpPr>
      <xdr:spPr bwMode="auto">
        <a:xfrm>
          <a:off x="3086928" y="3950804"/>
          <a:ext cx="3930154" cy="935107"/>
        </a:xfrm>
        <a:prstGeom prst="wedgeRectCallout">
          <a:avLst>
            <a:gd name="adj1" fmla="val -65767"/>
            <a:gd name="adj2" fmla="val -39941"/>
          </a:avLst>
        </a:prstGeom>
        <a:solidFill>
          <a:srgbClr val="CCFFFF"/>
        </a:solidFill>
        <a:ln w="6350">
          <a:solidFill>
            <a:srgbClr val="0070C0"/>
          </a:solidFill>
          <a:miter lim="800000"/>
          <a:headEnd/>
          <a:tailEnd/>
        </a:ln>
      </xdr:spPr>
      <xdr:txBody>
        <a:bodyPr vertOverflow="clip" wrap="square" lIns="27432" tIns="18288" rIns="0" bIns="0" anchor="t" upright="1"/>
        <a:lstStyle/>
        <a:p>
          <a:pPr rtl="0"/>
          <a:r>
            <a:rPr lang="ja-JP" altLang="en-US" sz="1000" b="0" i="0" strike="noStrike">
              <a:solidFill>
                <a:srgbClr val="0070C0"/>
              </a:solidFill>
              <a:latin typeface="ＭＳ 明朝"/>
              <a:ea typeface="ＭＳ 明朝"/>
            </a:rPr>
            <a:t>この欄には、小学校学習指導要領に準じて行う場合の内容及び授業時数を記入する。</a:t>
          </a:r>
          <a:endParaRPr lang="en-US" altLang="ja-JP" sz="1000" b="0" i="0" strike="noStrike">
            <a:solidFill>
              <a:srgbClr val="0070C0"/>
            </a:solidFill>
            <a:latin typeface="ＭＳ 明朝"/>
            <a:ea typeface="ＭＳ 明朝"/>
          </a:endParaRPr>
        </a:p>
        <a:p>
          <a:pPr rtl="0"/>
          <a:r>
            <a:rPr lang="ja-JP" altLang="ja-JP" sz="1050" b="0" i="0">
              <a:solidFill>
                <a:srgbClr val="FF0000"/>
              </a:solidFill>
              <a:effectLst/>
              <a:latin typeface="+mn-lt"/>
              <a:ea typeface="+mn-ea"/>
              <a:cs typeface="+mn-cs"/>
            </a:rPr>
            <a:t>★各教科の計画時数は、</a:t>
          </a:r>
          <a:r>
            <a:rPr lang="ja-JP" altLang="en-US" sz="1050" b="0" i="0">
              <a:solidFill>
                <a:srgbClr val="FF0000"/>
              </a:solidFill>
              <a:effectLst/>
              <a:latin typeface="+mn-lt"/>
              <a:ea typeface="+mn-ea"/>
              <a:cs typeface="+mn-cs"/>
            </a:rPr>
            <a:t>自立活動の時数から減ずるものとする。特定の教科に偏らないように減じ、各教科の</a:t>
          </a:r>
          <a:r>
            <a:rPr lang="ja-JP" altLang="ja-JP" sz="1050" b="0" i="0">
              <a:solidFill>
                <a:srgbClr val="FF0000"/>
              </a:solidFill>
              <a:effectLst/>
              <a:latin typeface="+mn-lt"/>
              <a:ea typeface="+mn-ea"/>
              <a:cs typeface="+mn-cs"/>
            </a:rPr>
            <a:t>標準時数の７割程度を確保する。</a:t>
          </a:r>
          <a:endParaRPr lang="ja-JP" altLang="ja-JP" sz="1000">
            <a:solidFill>
              <a:srgbClr val="FF0000"/>
            </a:solidFill>
            <a:effectLst/>
          </a:endParaRPr>
        </a:p>
        <a:p>
          <a:pPr algn="l" rtl="0">
            <a:defRPr sz="1000"/>
          </a:pPr>
          <a:endParaRPr lang="en-US" altLang="ja-JP" sz="1050" b="0" i="0" strike="noStrike">
            <a:solidFill>
              <a:srgbClr val="FF0000"/>
            </a:solidFill>
            <a:latin typeface="ＭＳ 明朝"/>
            <a:ea typeface="ＭＳ 明朝"/>
          </a:endParaRPr>
        </a:p>
        <a:p>
          <a:pPr algn="l" rtl="0">
            <a:defRPr sz="1000"/>
          </a:pPr>
          <a:endParaRPr lang="ja-JP" altLang="en-US" sz="1050" b="0" i="0" strike="noStrike">
            <a:solidFill>
              <a:srgbClr val="0070C0"/>
            </a:solidFill>
            <a:latin typeface="ＭＳ 明朝"/>
            <a:ea typeface="ＭＳ 明朝"/>
          </a:endParaRPr>
        </a:p>
      </xdr:txBody>
    </xdr:sp>
    <xdr:clientData/>
  </xdr:twoCellAnchor>
  <xdr:twoCellAnchor>
    <xdr:from>
      <xdr:col>12</xdr:col>
      <xdr:colOff>132522</xdr:colOff>
      <xdr:row>23</xdr:row>
      <xdr:rowOff>92766</xdr:rowOff>
    </xdr:from>
    <xdr:to>
      <xdr:col>28</xdr:col>
      <xdr:colOff>79513</xdr:colOff>
      <xdr:row>25</xdr:row>
      <xdr:rowOff>150578</xdr:rowOff>
    </xdr:to>
    <xdr:sp macro="" textlink="">
      <xdr:nvSpPr>
        <xdr:cNvPr id="9" name="AutoShape 3">
          <a:extLst>
            <a:ext uri="{FF2B5EF4-FFF2-40B4-BE49-F238E27FC236}">
              <a16:creationId xmlns:a16="http://schemas.microsoft.com/office/drawing/2014/main" id="{9FF3E566-A388-49C6-AD3A-261A13D76804}"/>
            </a:ext>
          </a:extLst>
        </xdr:cNvPr>
        <xdr:cNvSpPr>
          <a:spLocks noChangeArrowheads="1"/>
        </xdr:cNvSpPr>
      </xdr:nvSpPr>
      <xdr:spPr bwMode="auto">
        <a:xfrm>
          <a:off x="2761422" y="4912416"/>
          <a:ext cx="3452191" cy="476912"/>
        </a:xfrm>
        <a:prstGeom prst="wedgeRectCallout">
          <a:avLst>
            <a:gd name="adj1" fmla="val 42291"/>
            <a:gd name="adj2" fmla="val 133645"/>
          </a:avLst>
        </a:prstGeom>
        <a:solidFill>
          <a:srgbClr val="CCFFFF"/>
        </a:solidFill>
        <a:ln w="6350">
          <a:solidFill>
            <a:srgbClr val="0070C0"/>
          </a:solidFill>
          <a:miter lim="800000"/>
          <a:headEnd/>
          <a:tailEnd/>
        </a:ln>
      </xdr:spPr>
      <xdr:txBody>
        <a:bodyPr vertOverflow="clip" wrap="square" lIns="27432" tIns="18288" rIns="0" bIns="0" anchor="ctr" upright="1"/>
        <a:lstStyle/>
        <a:p>
          <a:pPr algn="l" rtl="0">
            <a:lnSpc>
              <a:spcPts val="1300"/>
            </a:lnSpc>
            <a:defRPr sz="1000"/>
          </a:pPr>
          <a:r>
            <a:rPr lang="ja-JP" altLang="en-US" sz="1050" b="0" i="0" strike="noStrike">
              <a:solidFill>
                <a:srgbClr val="0070C0"/>
              </a:solidFill>
              <a:latin typeface="ＭＳ 明朝"/>
              <a:ea typeface="ＭＳ 明朝"/>
            </a:rPr>
            <a:t>自立活動においては、各教科の時数から取り出す</a:t>
          </a:r>
          <a:r>
            <a:rPr lang="ja-JP" altLang="en-US" sz="1050" b="0" i="0" strike="noStrike">
              <a:solidFill>
                <a:srgbClr val="00B0F0"/>
              </a:solidFill>
              <a:latin typeface="ＭＳ 明朝"/>
              <a:ea typeface="ＭＳ 明朝"/>
            </a:rPr>
            <a:t>。</a:t>
          </a:r>
          <a:endParaRPr lang="en-US" altLang="ja-JP" sz="1050" b="0" i="0" strike="noStrike">
            <a:solidFill>
              <a:srgbClr val="00B0F0"/>
            </a:solidFill>
            <a:latin typeface="ＭＳ 明朝"/>
            <a:ea typeface="ＭＳ 明朝"/>
          </a:endParaRPr>
        </a:p>
        <a:p>
          <a:pPr algn="l" rtl="0">
            <a:lnSpc>
              <a:spcPts val="1300"/>
            </a:lnSpc>
            <a:defRPr sz="1000"/>
          </a:pPr>
          <a:r>
            <a:rPr lang="ja-JP" altLang="en-US" sz="1050" b="0" i="0" strike="noStrike">
              <a:solidFill>
                <a:srgbClr val="FF0000"/>
              </a:solidFill>
              <a:latin typeface="ＭＳ 明朝"/>
              <a:ea typeface="ＭＳ 明朝"/>
            </a:rPr>
            <a:t>各学年の実態に合わせて設定する。</a:t>
          </a:r>
          <a:endParaRPr lang="en-US" altLang="ja-JP" sz="1050" b="0" i="0" strike="noStrike">
            <a:solidFill>
              <a:srgbClr val="0070C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23CA-A4ED-7F43-AADC-4198C1C9B633}">
  <sheetPr>
    <tabColor rgb="FFFFC000"/>
  </sheetPr>
  <dimension ref="A1:AQ48"/>
  <sheetViews>
    <sheetView view="pageBreakPreview" topLeftCell="A28" zoomScale="145" zoomScaleNormal="100" zoomScaleSheetLayoutView="145" workbookViewId="0">
      <selection activeCell="AE48" sqref="AE48:AJ48"/>
    </sheetView>
  </sheetViews>
  <sheetFormatPr defaultColWidth="9" defaultRowHeight="17.850000000000001" customHeight="1" x14ac:dyDescent="0.15"/>
  <cols>
    <col min="1" max="2" width="5" style="26" customWidth="1"/>
    <col min="3" max="42" width="2" style="26" customWidth="1"/>
    <col min="43" max="16384" width="9" style="26"/>
  </cols>
  <sheetData>
    <row r="1" spans="1:42" ht="17.850000000000001" customHeight="1" x14ac:dyDescent="0.15">
      <c r="A1" s="48" t="s">
        <v>0</v>
      </c>
      <c r="B1" s="48"/>
      <c r="C1" s="48"/>
      <c r="D1" s="48"/>
      <c r="E1" s="48"/>
      <c r="F1" s="48"/>
      <c r="G1" s="48"/>
      <c r="H1" s="48"/>
      <c r="I1" s="48"/>
      <c r="J1" s="48"/>
      <c r="K1" s="48"/>
      <c r="L1" s="48"/>
      <c r="M1" s="48"/>
      <c r="N1" s="48"/>
      <c r="O1" s="48"/>
      <c r="P1" s="48"/>
      <c r="Q1" s="48"/>
      <c r="R1" s="48"/>
      <c r="S1" s="48"/>
      <c r="T1" s="48"/>
      <c r="U1" s="48"/>
      <c r="V1" s="48"/>
      <c r="W1" s="48"/>
      <c r="X1" s="396" t="s">
        <v>1</v>
      </c>
      <c r="Y1" s="396"/>
      <c r="Z1" s="396"/>
      <c r="AA1" s="396"/>
      <c r="AB1" s="396"/>
      <c r="AC1" s="397" t="s">
        <v>2</v>
      </c>
      <c r="AD1" s="397"/>
      <c r="AE1" s="397"/>
      <c r="AF1" s="397"/>
      <c r="AG1" s="397"/>
      <c r="AH1" s="397"/>
      <c r="AI1" s="397"/>
      <c r="AJ1" s="397"/>
      <c r="AK1" s="397"/>
      <c r="AL1" s="397"/>
      <c r="AM1" s="397"/>
      <c r="AN1" s="397"/>
      <c r="AO1" s="397"/>
      <c r="AP1" s="397"/>
    </row>
    <row r="2" spans="1:42" ht="17.850000000000001" customHeight="1" x14ac:dyDescent="0.15">
      <c r="A2" s="71" t="s">
        <v>118</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row>
    <row r="3" spans="1:42" ht="17.850000000000001" customHeight="1" thickBot="1" x14ac:dyDescent="0.2">
      <c r="A3" s="48" t="s">
        <v>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2" ht="17.850000000000001" customHeight="1" x14ac:dyDescent="0.15">
      <c r="A4" s="398" t="s">
        <v>4</v>
      </c>
      <c r="B4" s="400" t="s">
        <v>5</v>
      </c>
      <c r="C4" s="246">
        <v>4</v>
      </c>
      <c r="D4" s="247"/>
      <c r="E4" s="247"/>
      <c r="F4" s="247">
        <v>5</v>
      </c>
      <c r="G4" s="247"/>
      <c r="H4" s="247"/>
      <c r="I4" s="247">
        <v>6</v>
      </c>
      <c r="J4" s="247"/>
      <c r="K4" s="247"/>
      <c r="L4" s="247">
        <v>7</v>
      </c>
      <c r="M4" s="247"/>
      <c r="N4" s="404"/>
      <c r="O4" s="247">
        <v>8</v>
      </c>
      <c r="P4" s="247"/>
      <c r="Q4" s="248"/>
      <c r="R4" s="246">
        <v>9</v>
      </c>
      <c r="S4" s="247"/>
      <c r="T4" s="247"/>
      <c r="U4" s="247">
        <v>10</v>
      </c>
      <c r="V4" s="247"/>
      <c r="W4" s="247"/>
      <c r="X4" s="247">
        <v>11</v>
      </c>
      <c r="Y4" s="247"/>
      <c r="Z4" s="247"/>
      <c r="AA4" s="247">
        <v>12</v>
      </c>
      <c r="AB4" s="247"/>
      <c r="AC4" s="248"/>
      <c r="AD4" s="246">
        <v>1</v>
      </c>
      <c r="AE4" s="247"/>
      <c r="AF4" s="247"/>
      <c r="AG4" s="247">
        <v>2</v>
      </c>
      <c r="AH4" s="247"/>
      <c r="AI4" s="247"/>
      <c r="AJ4" s="247">
        <v>3</v>
      </c>
      <c r="AK4" s="247"/>
      <c r="AL4" s="248"/>
      <c r="AM4" s="246" t="s">
        <v>6</v>
      </c>
      <c r="AN4" s="247"/>
      <c r="AO4" s="247"/>
      <c r="AP4" s="249"/>
    </row>
    <row r="5" spans="1:42" ht="17.850000000000001" customHeight="1" thickBot="1" x14ac:dyDescent="0.2">
      <c r="A5" s="399"/>
      <c r="B5" s="401"/>
      <c r="C5" s="402"/>
      <c r="D5" s="403"/>
      <c r="E5" s="403"/>
      <c r="F5" s="403"/>
      <c r="G5" s="403"/>
      <c r="H5" s="403"/>
      <c r="I5" s="403"/>
      <c r="J5" s="403"/>
      <c r="K5" s="403"/>
      <c r="L5" s="403"/>
      <c r="M5" s="403"/>
      <c r="N5" s="405"/>
      <c r="O5" s="403"/>
      <c r="P5" s="403"/>
      <c r="Q5" s="406"/>
      <c r="R5" s="402"/>
      <c r="S5" s="403"/>
      <c r="T5" s="403"/>
      <c r="U5" s="403"/>
      <c r="V5" s="403"/>
      <c r="W5" s="403"/>
      <c r="X5" s="403"/>
      <c r="Y5" s="403"/>
      <c r="Z5" s="403"/>
      <c r="AA5" s="403"/>
      <c r="AB5" s="403"/>
      <c r="AC5" s="406"/>
      <c r="AD5" s="402"/>
      <c r="AE5" s="403"/>
      <c r="AF5" s="403"/>
      <c r="AG5" s="403"/>
      <c r="AH5" s="403"/>
      <c r="AI5" s="403"/>
      <c r="AJ5" s="403"/>
      <c r="AK5" s="403"/>
      <c r="AL5" s="406"/>
      <c r="AM5" s="402"/>
      <c r="AN5" s="403"/>
      <c r="AO5" s="403"/>
      <c r="AP5" s="407"/>
    </row>
    <row r="6" spans="1:42" ht="17.850000000000001" customHeight="1" thickTop="1" x14ac:dyDescent="0.15">
      <c r="A6" s="362">
        <v>1</v>
      </c>
      <c r="B6" s="363"/>
      <c r="C6" s="394"/>
      <c r="D6" s="388"/>
      <c r="E6" s="388"/>
      <c r="F6" s="388"/>
      <c r="G6" s="388"/>
      <c r="H6" s="388"/>
      <c r="I6" s="388"/>
      <c r="J6" s="388"/>
      <c r="K6" s="388"/>
      <c r="L6" s="388"/>
      <c r="M6" s="388"/>
      <c r="N6" s="395"/>
      <c r="O6" s="388"/>
      <c r="P6" s="388"/>
      <c r="Q6" s="393"/>
      <c r="R6" s="394"/>
      <c r="S6" s="388"/>
      <c r="T6" s="388"/>
      <c r="U6" s="388"/>
      <c r="V6" s="388"/>
      <c r="W6" s="388"/>
      <c r="X6" s="388"/>
      <c r="Y6" s="388"/>
      <c r="Z6" s="388"/>
      <c r="AA6" s="388"/>
      <c r="AB6" s="388"/>
      <c r="AC6" s="393"/>
      <c r="AD6" s="394"/>
      <c r="AE6" s="388"/>
      <c r="AF6" s="388"/>
      <c r="AG6" s="388"/>
      <c r="AH6" s="388"/>
      <c r="AI6" s="388"/>
      <c r="AJ6" s="388"/>
      <c r="AK6" s="388"/>
      <c r="AL6" s="393"/>
      <c r="AM6" s="359">
        <f>SUM($C$6:$AL$6)</f>
        <v>0</v>
      </c>
      <c r="AN6" s="360"/>
      <c r="AO6" s="360"/>
      <c r="AP6" s="361"/>
    </row>
    <row r="7" spans="1:42" ht="17.850000000000001" customHeight="1" x14ac:dyDescent="0.15">
      <c r="A7" s="385">
        <v>2</v>
      </c>
      <c r="B7" s="337"/>
      <c r="C7" s="386"/>
      <c r="D7" s="384"/>
      <c r="E7" s="384"/>
      <c r="F7" s="384"/>
      <c r="G7" s="384"/>
      <c r="H7" s="384"/>
      <c r="I7" s="384"/>
      <c r="J7" s="384"/>
      <c r="K7" s="384"/>
      <c r="L7" s="384"/>
      <c r="M7" s="384"/>
      <c r="N7" s="387"/>
      <c r="O7" s="384"/>
      <c r="P7" s="384"/>
      <c r="Q7" s="389"/>
      <c r="R7" s="386"/>
      <c r="S7" s="384"/>
      <c r="T7" s="384"/>
      <c r="U7" s="384"/>
      <c r="V7" s="384"/>
      <c r="W7" s="384"/>
      <c r="X7" s="384"/>
      <c r="Y7" s="384"/>
      <c r="Z7" s="384"/>
      <c r="AA7" s="384"/>
      <c r="AB7" s="384"/>
      <c r="AC7" s="389"/>
      <c r="AD7" s="386"/>
      <c r="AE7" s="384"/>
      <c r="AF7" s="384"/>
      <c r="AG7" s="384"/>
      <c r="AH7" s="384"/>
      <c r="AI7" s="384"/>
      <c r="AJ7" s="384"/>
      <c r="AK7" s="384"/>
      <c r="AL7" s="389"/>
      <c r="AM7" s="359">
        <f>SUM($C$7:$AL$7)</f>
        <v>0</v>
      </c>
      <c r="AN7" s="360"/>
      <c r="AO7" s="360"/>
      <c r="AP7" s="361"/>
    </row>
    <row r="8" spans="1:42" ht="17.850000000000001" customHeight="1" x14ac:dyDescent="0.15">
      <c r="A8" s="385">
        <v>3</v>
      </c>
      <c r="B8" s="337"/>
      <c r="C8" s="386"/>
      <c r="D8" s="384"/>
      <c r="E8" s="384"/>
      <c r="F8" s="384"/>
      <c r="G8" s="384"/>
      <c r="H8" s="384"/>
      <c r="I8" s="384"/>
      <c r="J8" s="384"/>
      <c r="K8" s="384"/>
      <c r="L8" s="384"/>
      <c r="M8" s="384"/>
      <c r="N8" s="387"/>
      <c r="O8" s="384"/>
      <c r="P8" s="384"/>
      <c r="Q8" s="389"/>
      <c r="R8" s="386"/>
      <c r="S8" s="384"/>
      <c r="T8" s="384"/>
      <c r="U8" s="384"/>
      <c r="V8" s="384"/>
      <c r="W8" s="384"/>
      <c r="X8" s="384"/>
      <c r="Y8" s="384"/>
      <c r="Z8" s="384"/>
      <c r="AA8" s="384"/>
      <c r="AB8" s="384"/>
      <c r="AC8" s="389"/>
      <c r="AD8" s="386"/>
      <c r="AE8" s="384"/>
      <c r="AF8" s="384"/>
      <c r="AG8" s="388"/>
      <c r="AH8" s="388"/>
      <c r="AI8" s="388"/>
      <c r="AJ8" s="384"/>
      <c r="AK8" s="384"/>
      <c r="AL8" s="389"/>
      <c r="AM8" s="359">
        <f>SUM($C$8:$AL$8)</f>
        <v>0</v>
      </c>
      <c r="AN8" s="360"/>
      <c r="AO8" s="360"/>
      <c r="AP8" s="361"/>
    </row>
    <row r="9" spans="1:42" ht="17.850000000000001" customHeight="1" x14ac:dyDescent="0.15">
      <c r="A9" s="385">
        <v>4</v>
      </c>
      <c r="B9" s="337"/>
      <c r="C9" s="386"/>
      <c r="D9" s="384"/>
      <c r="E9" s="384"/>
      <c r="F9" s="384"/>
      <c r="G9" s="384"/>
      <c r="H9" s="384"/>
      <c r="I9" s="384"/>
      <c r="J9" s="384"/>
      <c r="K9" s="384"/>
      <c r="L9" s="384"/>
      <c r="M9" s="384"/>
      <c r="N9" s="387"/>
      <c r="O9" s="384"/>
      <c r="P9" s="384"/>
      <c r="Q9" s="389"/>
      <c r="R9" s="386"/>
      <c r="S9" s="384"/>
      <c r="T9" s="384"/>
      <c r="U9" s="384"/>
      <c r="V9" s="384"/>
      <c r="W9" s="384"/>
      <c r="X9" s="384"/>
      <c r="Y9" s="384"/>
      <c r="Z9" s="384"/>
      <c r="AA9" s="384"/>
      <c r="AB9" s="384"/>
      <c r="AC9" s="389"/>
      <c r="AD9" s="386"/>
      <c r="AE9" s="384"/>
      <c r="AF9" s="384"/>
      <c r="AG9" s="384"/>
      <c r="AH9" s="384"/>
      <c r="AI9" s="384"/>
      <c r="AJ9" s="384"/>
      <c r="AK9" s="384"/>
      <c r="AL9" s="389"/>
      <c r="AM9" s="359">
        <f>SUM($C$9:$AL$9)</f>
        <v>0</v>
      </c>
      <c r="AN9" s="360"/>
      <c r="AO9" s="360"/>
      <c r="AP9" s="361"/>
    </row>
    <row r="10" spans="1:42" ht="17.850000000000001" customHeight="1" x14ac:dyDescent="0.15">
      <c r="A10" s="385">
        <v>5</v>
      </c>
      <c r="B10" s="337"/>
      <c r="C10" s="386"/>
      <c r="D10" s="384"/>
      <c r="E10" s="384"/>
      <c r="F10" s="384"/>
      <c r="G10" s="384"/>
      <c r="H10" s="384"/>
      <c r="I10" s="384"/>
      <c r="J10" s="384"/>
      <c r="K10" s="384"/>
      <c r="L10" s="384"/>
      <c r="M10" s="384"/>
      <c r="N10" s="387"/>
      <c r="O10" s="384"/>
      <c r="P10" s="384"/>
      <c r="Q10" s="389"/>
      <c r="R10" s="386"/>
      <c r="S10" s="384"/>
      <c r="T10" s="384"/>
      <c r="U10" s="384"/>
      <c r="V10" s="384"/>
      <c r="W10" s="384"/>
      <c r="X10" s="384"/>
      <c r="Y10" s="384"/>
      <c r="Z10" s="384"/>
      <c r="AA10" s="384"/>
      <c r="AB10" s="384"/>
      <c r="AC10" s="389"/>
      <c r="AD10" s="386"/>
      <c r="AE10" s="384"/>
      <c r="AF10" s="384"/>
      <c r="AG10" s="388"/>
      <c r="AH10" s="388"/>
      <c r="AI10" s="388"/>
      <c r="AJ10" s="384"/>
      <c r="AK10" s="384"/>
      <c r="AL10" s="389"/>
      <c r="AM10" s="359">
        <f>SUM($C$10:$AL$10)</f>
        <v>0</v>
      </c>
      <c r="AN10" s="360"/>
      <c r="AO10" s="360"/>
      <c r="AP10" s="361"/>
    </row>
    <row r="11" spans="1:42" ht="17.850000000000001" customHeight="1" thickBot="1" x14ac:dyDescent="0.2">
      <c r="A11" s="390">
        <v>6</v>
      </c>
      <c r="B11" s="391"/>
      <c r="C11" s="383"/>
      <c r="D11" s="381"/>
      <c r="E11" s="381"/>
      <c r="F11" s="381"/>
      <c r="G11" s="381"/>
      <c r="H11" s="381"/>
      <c r="I11" s="381"/>
      <c r="J11" s="381"/>
      <c r="K11" s="381"/>
      <c r="L11" s="381"/>
      <c r="M11" s="381"/>
      <c r="N11" s="392"/>
      <c r="O11" s="381"/>
      <c r="P11" s="381"/>
      <c r="Q11" s="382"/>
      <c r="R11" s="383"/>
      <c r="S11" s="381"/>
      <c r="T11" s="381"/>
      <c r="U11" s="381"/>
      <c r="V11" s="381"/>
      <c r="W11" s="381"/>
      <c r="X11" s="381"/>
      <c r="Y11" s="381"/>
      <c r="Z11" s="381"/>
      <c r="AA11" s="381"/>
      <c r="AB11" s="381"/>
      <c r="AC11" s="382"/>
      <c r="AD11" s="383"/>
      <c r="AE11" s="381"/>
      <c r="AF11" s="381"/>
      <c r="AG11" s="384"/>
      <c r="AH11" s="384"/>
      <c r="AI11" s="384"/>
      <c r="AJ11" s="381"/>
      <c r="AK11" s="381"/>
      <c r="AL11" s="382"/>
      <c r="AM11" s="359">
        <f>SUM($C$11:$AL$11)</f>
        <v>0</v>
      </c>
      <c r="AN11" s="360"/>
      <c r="AO11" s="360"/>
      <c r="AP11" s="361"/>
    </row>
    <row r="12" spans="1:42" ht="17.850000000000001" customHeight="1" thickTop="1" x14ac:dyDescent="0.15">
      <c r="A12" s="362" t="s">
        <v>7</v>
      </c>
      <c r="B12" s="363"/>
      <c r="C12" s="366" t="s">
        <v>173</v>
      </c>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8"/>
    </row>
    <row r="13" spans="1:42" ht="17.850000000000001" customHeight="1" x14ac:dyDescent="0.15">
      <c r="A13" s="362"/>
      <c r="B13" s="363"/>
      <c r="C13" s="369"/>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1"/>
    </row>
    <row r="14" spans="1:42" ht="17.850000000000001" customHeight="1" thickBot="1" x14ac:dyDescent="0.2">
      <c r="A14" s="364"/>
      <c r="B14" s="365"/>
      <c r="C14" s="372"/>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4"/>
    </row>
    <row r="15" spans="1:42" ht="10.35" customHeight="1" x14ac:dyDescent="0.15">
      <c r="A15" s="62"/>
      <c r="B15" s="62"/>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row>
    <row r="16" spans="1:42" ht="17.850000000000001" customHeight="1" thickBot="1" x14ac:dyDescent="0.2">
      <c r="A16" s="70" t="s">
        <v>8</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row>
    <row r="17" spans="1:43" ht="17.850000000000001" customHeight="1" x14ac:dyDescent="0.15">
      <c r="A17" s="375" t="s">
        <v>9</v>
      </c>
      <c r="B17" s="377" t="s">
        <v>153</v>
      </c>
      <c r="C17" s="377"/>
      <c r="D17" s="377"/>
      <c r="E17" s="377"/>
      <c r="F17" s="378"/>
      <c r="G17" s="246" t="s">
        <v>11</v>
      </c>
      <c r="H17" s="247"/>
      <c r="I17" s="247"/>
      <c r="J17" s="247"/>
      <c r="K17" s="247"/>
      <c r="L17" s="248"/>
      <c r="M17" s="246" t="s">
        <v>12</v>
      </c>
      <c r="N17" s="247"/>
      <c r="O17" s="247"/>
      <c r="P17" s="247"/>
      <c r="Q17" s="247"/>
      <c r="R17" s="248"/>
      <c r="S17" s="246" t="s">
        <v>13</v>
      </c>
      <c r="T17" s="247"/>
      <c r="U17" s="247"/>
      <c r="V17" s="247"/>
      <c r="W17" s="247"/>
      <c r="X17" s="248"/>
      <c r="Y17" s="246" t="s">
        <v>14</v>
      </c>
      <c r="Z17" s="247"/>
      <c r="AA17" s="247"/>
      <c r="AB17" s="247"/>
      <c r="AC17" s="247"/>
      <c r="AD17" s="248"/>
      <c r="AE17" s="246" t="s">
        <v>15</v>
      </c>
      <c r="AF17" s="247"/>
      <c r="AG17" s="247"/>
      <c r="AH17" s="247"/>
      <c r="AI17" s="247"/>
      <c r="AJ17" s="248"/>
      <c r="AK17" s="246" t="s">
        <v>16</v>
      </c>
      <c r="AL17" s="247"/>
      <c r="AM17" s="247"/>
      <c r="AN17" s="247"/>
      <c r="AO17" s="247"/>
      <c r="AP17" s="249"/>
    </row>
    <row r="18" spans="1:43" ht="17.850000000000001" customHeight="1" thickBot="1" x14ac:dyDescent="0.2">
      <c r="A18" s="376"/>
      <c r="B18" s="379"/>
      <c r="C18" s="379"/>
      <c r="D18" s="379"/>
      <c r="E18" s="379"/>
      <c r="F18" s="380"/>
      <c r="G18" s="355" t="s">
        <v>17</v>
      </c>
      <c r="H18" s="356"/>
      <c r="I18" s="356"/>
      <c r="J18" s="356"/>
      <c r="K18" s="356"/>
      <c r="L18" s="357"/>
      <c r="M18" s="355" t="s">
        <v>17</v>
      </c>
      <c r="N18" s="356"/>
      <c r="O18" s="356"/>
      <c r="P18" s="356"/>
      <c r="Q18" s="356"/>
      <c r="R18" s="357"/>
      <c r="S18" s="355" t="s">
        <v>17</v>
      </c>
      <c r="T18" s="356"/>
      <c r="U18" s="356"/>
      <c r="V18" s="356"/>
      <c r="W18" s="356"/>
      <c r="X18" s="357"/>
      <c r="Y18" s="355" t="s">
        <v>17</v>
      </c>
      <c r="Z18" s="356"/>
      <c r="AA18" s="356"/>
      <c r="AB18" s="356"/>
      <c r="AC18" s="356"/>
      <c r="AD18" s="357"/>
      <c r="AE18" s="355" t="s">
        <v>17</v>
      </c>
      <c r="AF18" s="356"/>
      <c r="AG18" s="356"/>
      <c r="AH18" s="356"/>
      <c r="AI18" s="356"/>
      <c r="AJ18" s="357"/>
      <c r="AK18" s="355" t="s">
        <v>17</v>
      </c>
      <c r="AL18" s="356"/>
      <c r="AM18" s="356"/>
      <c r="AN18" s="356"/>
      <c r="AO18" s="356"/>
      <c r="AP18" s="358"/>
    </row>
    <row r="19" spans="1:43" ht="17.850000000000001" customHeight="1" thickTop="1" x14ac:dyDescent="0.15">
      <c r="A19" s="350" t="s">
        <v>18</v>
      </c>
      <c r="B19" s="352" t="s">
        <v>19</v>
      </c>
      <c r="C19" s="353"/>
      <c r="D19" s="353"/>
      <c r="E19" s="353"/>
      <c r="F19" s="354"/>
      <c r="G19" s="346">
        <v>306</v>
      </c>
      <c r="H19" s="347"/>
      <c r="I19" s="347"/>
      <c r="J19" s="347"/>
      <c r="K19" s="347"/>
      <c r="L19" s="348"/>
      <c r="M19" s="346">
        <v>315</v>
      </c>
      <c r="N19" s="347"/>
      <c r="O19" s="347"/>
      <c r="P19" s="347"/>
      <c r="Q19" s="347"/>
      <c r="R19" s="348"/>
      <c r="S19" s="346">
        <v>245</v>
      </c>
      <c r="T19" s="347"/>
      <c r="U19" s="347"/>
      <c r="V19" s="347"/>
      <c r="W19" s="347"/>
      <c r="X19" s="348"/>
      <c r="Y19" s="346">
        <v>245</v>
      </c>
      <c r="Z19" s="347"/>
      <c r="AA19" s="347"/>
      <c r="AB19" s="347"/>
      <c r="AC19" s="347"/>
      <c r="AD19" s="348"/>
      <c r="AE19" s="346">
        <v>175</v>
      </c>
      <c r="AF19" s="347"/>
      <c r="AG19" s="347"/>
      <c r="AH19" s="347"/>
      <c r="AI19" s="347"/>
      <c r="AJ19" s="348"/>
      <c r="AK19" s="346">
        <v>175</v>
      </c>
      <c r="AL19" s="347"/>
      <c r="AM19" s="347"/>
      <c r="AN19" s="347"/>
      <c r="AO19" s="347"/>
      <c r="AP19" s="349"/>
    </row>
    <row r="20" spans="1:43" ht="17.850000000000001" customHeight="1" x14ac:dyDescent="0.15">
      <c r="A20" s="351"/>
      <c r="B20" s="341" t="s">
        <v>20</v>
      </c>
      <c r="C20" s="342"/>
      <c r="D20" s="342"/>
      <c r="E20" s="342"/>
      <c r="F20" s="343"/>
      <c r="G20" s="345"/>
      <c r="H20" s="319"/>
      <c r="I20" s="319"/>
      <c r="J20" s="319"/>
      <c r="K20" s="319"/>
      <c r="L20" s="320"/>
      <c r="M20" s="318"/>
      <c r="N20" s="319"/>
      <c r="O20" s="319"/>
      <c r="P20" s="319"/>
      <c r="Q20" s="319"/>
      <c r="R20" s="320"/>
      <c r="S20" s="309">
        <v>70</v>
      </c>
      <c r="T20" s="310"/>
      <c r="U20" s="310"/>
      <c r="V20" s="310"/>
      <c r="W20" s="310"/>
      <c r="X20" s="321"/>
      <c r="Y20" s="309">
        <v>90</v>
      </c>
      <c r="Z20" s="310"/>
      <c r="AA20" s="310"/>
      <c r="AB20" s="310"/>
      <c r="AC20" s="310"/>
      <c r="AD20" s="321"/>
      <c r="AE20" s="309">
        <v>100</v>
      </c>
      <c r="AF20" s="310"/>
      <c r="AG20" s="310"/>
      <c r="AH20" s="310"/>
      <c r="AI20" s="310"/>
      <c r="AJ20" s="321"/>
      <c r="AK20" s="309">
        <v>105</v>
      </c>
      <c r="AL20" s="310"/>
      <c r="AM20" s="310"/>
      <c r="AN20" s="310"/>
      <c r="AO20" s="310"/>
      <c r="AP20" s="311"/>
    </row>
    <row r="21" spans="1:43" ht="17.850000000000001" customHeight="1" x14ac:dyDescent="0.15">
      <c r="A21" s="351"/>
      <c r="B21" s="341" t="s">
        <v>21</v>
      </c>
      <c r="C21" s="342"/>
      <c r="D21" s="342"/>
      <c r="E21" s="342"/>
      <c r="F21" s="343"/>
      <c r="G21" s="309">
        <v>136</v>
      </c>
      <c r="H21" s="310"/>
      <c r="I21" s="310"/>
      <c r="J21" s="310"/>
      <c r="K21" s="310"/>
      <c r="L21" s="321"/>
      <c r="M21" s="309">
        <v>175</v>
      </c>
      <c r="N21" s="310"/>
      <c r="O21" s="310"/>
      <c r="P21" s="310"/>
      <c r="Q21" s="310"/>
      <c r="R21" s="321"/>
      <c r="S21" s="309">
        <v>175</v>
      </c>
      <c r="T21" s="310"/>
      <c r="U21" s="310"/>
      <c r="V21" s="310"/>
      <c r="W21" s="310"/>
      <c r="X21" s="321"/>
      <c r="Y21" s="309">
        <v>175</v>
      </c>
      <c r="Z21" s="310"/>
      <c r="AA21" s="310"/>
      <c r="AB21" s="310"/>
      <c r="AC21" s="310"/>
      <c r="AD21" s="321"/>
      <c r="AE21" s="309">
        <v>175</v>
      </c>
      <c r="AF21" s="310"/>
      <c r="AG21" s="310"/>
      <c r="AH21" s="310"/>
      <c r="AI21" s="310"/>
      <c r="AJ21" s="321"/>
      <c r="AK21" s="309">
        <v>175</v>
      </c>
      <c r="AL21" s="310"/>
      <c r="AM21" s="310"/>
      <c r="AN21" s="310"/>
      <c r="AO21" s="310"/>
      <c r="AP21" s="311"/>
    </row>
    <row r="22" spans="1:43" ht="17.850000000000001" customHeight="1" x14ac:dyDescent="0.15">
      <c r="A22" s="351"/>
      <c r="B22" s="341" t="s">
        <v>22</v>
      </c>
      <c r="C22" s="342"/>
      <c r="D22" s="342"/>
      <c r="E22" s="342"/>
      <c r="F22" s="343"/>
      <c r="G22" s="345"/>
      <c r="H22" s="319"/>
      <c r="I22" s="319"/>
      <c r="J22" s="319"/>
      <c r="K22" s="319"/>
      <c r="L22" s="320"/>
      <c r="M22" s="318"/>
      <c r="N22" s="319"/>
      <c r="O22" s="319"/>
      <c r="P22" s="319"/>
      <c r="Q22" s="319"/>
      <c r="R22" s="320"/>
      <c r="S22" s="309">
        <v>90</v>
      </c>
      <c r="T22" s="310"/>
      <c r="U22" s="310"/>
      <c r="V22" s="310"/>
      <c r="W22" s="310"/>
      <c r="X22" s="321"/>
      <c r="Y22" s="309">
        <v>105</v>
      </c>
      <c r="Z22" s="310"/>
      <c r="AA22" s="310"/>
      <c r="AB22" s="310"/>
      <c r="AC22" s="310"/>
      <c r="AD22" s="321"/>
      <c r="AE22" s="309">
        <v>105</v>
      </c>
      <c r="AF22" s="310"/>
      <c r="AG22" s="310"/>
      <c r="AH22" s="310"/>
      <c r="AI22" s="310"/>
      <c r="AJ22" s="321"/>
      <c r="AK22" s="309">
        <v>105</v>
      </c>
      <c r="AL22" s="310"/>
      <c r="AM22" s="310"/>
      <c r="AN22" s="310"/>
      <c r="AO22" s="310"/>
      <c r="AP22" s="311"/>
    </row>
    <row r="23" spans="1:43" ht="17.850000000000001" customHeight="1" x14ac:dyDescent="0.15">
      <c r="A23" s="351"/>
      <c r="B23" s="341" t="s">
        <v>23</v>
      </c>
      <c r="C23" s="342"/>
      <c r="D23" s="342"/>
      <c r="E23" s="342"/>
      <c r="F23" s="343"/>
      <c r="G23" s="309">
        <v>102</v>
      </c>
      <c r="H23" s="310"/>
      <c r="I23" s="310"/>
      <c r="J23" s="310"/>
      <c r="K23" s="310"/>
      <c r="L23" s="321"/>
      <c r="M23" s="309">
        <v>105</v>
      </c>
      <c r="N23" s="310"/>
      <c r="O23" s="310"/>
      <c r="P23" s="310"/>
      <c r="Q23" s="310"/>
      <c r="R23" s="321"/>
      <c r="S23" s="318"/>
      <c r="T23" s="319"/>
      <c r="U23" s="319"/>
      <c r="V23" s="319"/>
      <c r="W23" s="319"/>
      <c r="X23" s="320"/>
      <c r="Y23" s="318"/>
      <c r="Z23" s="319"/>
      <c r="AA23" s="319"/>
      <c r="AB23" s="319"/>
      <c r="AC23" s="319"/>
      <c r="AD23" s="320"/>
      <c r="AE23" s="318"/>
      <c r="AF23" s="319"/>
      <c r="AG23" s="319"/>
      <c r="AH23" s="319"/>
      <c r="AI23" s="319"/>
      <c r="AJ23" s="320"/>
      <c r="AK23" s="318"/>
      <c r="AL23" s="319"/>
      <c r="AM23" s="319"/>
      <c r="AN23" s="319"/>
      <c r="AO23" s="319"/>
      <c r="AP23" s="344"/>
    </row>
    <row r="24" spans="1:43" ht="17.850000000000001" customHeight="1" x14ac:dyDescent="0.15">
      <c r="A24" s="351"/>
      <c r="B24" s="341" t="s">
        <v>24</v>
      </c>
      <c r="C24" s="342"/>
      <c r="D24" s="342"/>
      <c r="E24" s="342"/>
      <c r="F24" s="343"/>
      <c r="G24" s="309">
        <v>68</v>
      </c>
      <c r="H24" s="310"/>
      <c r="I24" s="310"/>
      <c r="J24" s="310"/>
      <c r="K24" s="310"/>
      <c r="L24" s="321"/>
      <c r="M24" s="309">
        <v>70</v>
      </c>
      <c r="N24" s="310"/>
      <c r="O24" s="310"/>
      <c r="P24" s="310"/>
      <c r="Q24" s="310"/>
      <c r="R24" s="321"/>
      <c r="S24" s="309">
        <v>60</v>
      </c>
      <c r="T24" s="310"/>
      <c r="U24" s="310"/>
      <c r="V24" s="310"/>
      <c r="W24" s="310"/>
      <c r="X24" s="321"/>
      <c r="Y24" s="309">
        <v>60</v>
      </c>
      <c r="Z24" s="310"/>
      <c r="AA24" s="310"/>
      <c r="AB24" s="310"/>
      <c r="AC24" s="310"/>
      <c r="AD24" s="321"/>
      <c r="AE24" s="309">
        <v>50</v>
      </c>
      <c r="AF24" s="310"/>
      <c r="AG24" s="310"/>
      <c r="AH24" s="310"/>
      <c r="AI24" s="310"/>
      <c r="AJ24" s="321"/>
      <c r="AK24" s="309">
        <v>50</v>
      </c>
      <c r="AL24" s="310"/>
      <c r="AM24" s="310"/>
      <c r="AN24" s="310"/>
      <c r="AO24" s="310"/>
      <c r="AP24" s="311"/>
    </row>
    <row r="25" spans="1:43" ht="17.850000000000001" customHeight="1" x14ac:dyDescent="0.15">
      <c r="A25" s="351"/>
      <c r="B25" s="341" t="s">
        <v>25</v>
      </c>
      <c r="C25" s="342"/>
      <c r="D25" s="342"/>
      <c r="E25" s="342"/>
      <c r="F25" s="343"/>
      <c r="G25" s="309">
        <v>68</v>
      </c>
      <c r="H25" s="310"/>
      <c r="I25" s="310"/>
      <c r="J25" s="310"/>
      <c r="K25" s="310"/>
      <c r="L25" s="321"/>
      <c r="M25" s="309">
        <v>70</v>
      </c>
      <c r="N25" s="310"/>
      <c r="O25" s="310"/>
      <c r="P25" s="310"/>
      <c r="Q25" s="310"/>
      <c r="R25" s="321"/>
      <c r="S25" s="309">
        <v>60</v>
      </c>
      <c r="T25" s="310"/>
      <c r="U25" s="310"/>
      <c r="V25" s="310"/>
      <c r="W25" s="310"/>
      <c r="X25" s="321"/>
      <c r="Y25" s="309">
        <v>60</v>
      </c>
      <c r="Z25" s="310"/>
      <c r="AA25" s="310"/>
      <c r="AB25" s="310"/>
      <c r="AC25" s="310"/>
      <c r="AD25" s="321"/>
      <c r="AE25" s="309">
        <v>50</v>
      </c>
      <c r="AF25" s="310"/>
      <c r="AG25" s="310"/>
      <c r="AH25" s="310"/>
      <c r="AI25" s="310"/>
      <c r="AJ25" s="321"/>
      <c r="AK25" s="309">
        <v>50</v>
      </c>
      <c r="AL25" s="310"/>
      <c r="AM25" s="310"/>
      <c r="AN25" s="310"/>
      <c r="AO25" s="310"/>
      <c r="AP25" s="311"/>
    </row>
    <row r="26" spans="1:43" ht="17.850000000000001" customHeight="1" x14ac:dyDescent="0.15">
      <c r="A26" s="351"/>
      <c r="B26" s="341" t="s">
        <v>26</v>
      </c>
      <c r="C26" s="342"/>
      <c r="D26" s="342"/>
      <c r="E26" s="342"/>
      <c r="F26" s="343"/>
      <c r="G26" s="318"/>
      <c r="H26" s="319"/>
      <c r="I26" s="319"/>
      <c r="J26" s="319"/>
      <c r="K26" s="319"/>
      <c r="L26" s="320"/>
      <c r="M26" s="318"/>
      <c r="N26" s="319"/>
      <c r="O26" s="319"/>
      <c r="P26" s="319"/>
      <c r="Q26" s="319"/>
      <c r="R26" s="320"/>
      <c r="S26" s="318"/>
      <c r="T26" s="319"/>
      <c r="U26" s="319"/>
      <c r="V26" s="319"/>
      <c r="W26" s="319"/>
      <c r="X26" s="320"/>
      <c r="Y26" s="318"/>
      <c r="Z26" s="319"/>
      <c r="AA26" s="319"/>
      <c r="AB26" s="319"/>
      <c r="AC26" s="319"/>
      <c r="AD26" s="320"/>
      <c r="AE26" s="309">
        <v>60</v>
      </c>
      <c r="AF26" s="310"/>
      <c r="AG26" s="310"/>
      <c r="AH26" s="310"/>
      <c r="AI26" s="310"/>
      <c r="AJ26" s="321"/>
      <c r="AK26" s="309">
        <v>55</v>
      </c>
      <c r="AL26" s="310"/>
      <c r="AM26" s="310"/>
      <c r="AN26" s="310"/>
      <c r="AO26" s="310"/>
      <c r="AP26" s="311"/>
    </row>
    <row r="27" spans="1:43" ht="17.850000000000001" customHeight="1" x14ac:dyDescent="0.15">
      <c r="A27" s="351"/>
      <c r="B27" s="335" t="s">
        <v>27</v>
      </c>
      <c r="C27" s="336"/>
      <c r="D27" s="336"/>
      <c r="E27" s="336"/>
      <c r="F27" s="337"/>
      <c r="G27" s="293">
        <v>102</v>
      </c>
      <c r="H27" s="294"/>
      <c r="I27" s="294"/>
      <c r="J27" s="294"/>
      <c r="K27" s="294"/>
      <c r="L27" s="295"/>
      <c r="M27" s="293">
        <v>105</v>
      </c>
      <c r="N27" s="294"/>
      <c r="O27" s="294"/>
      <c r="P27" s="294"/>
      <c r="Q27" s="294"/>
      <c r="R27" s="295"/>
      <c r="S27" s="293">
        <v>105</v>
      </c>
      <c r="T27" s="294"/>
      <c r="U27" s="294"/>
      <c r="V27" s="294"/>
      <c r="W27" s="294"/>
      <c r="X27" s="295"/>
      <c r="Y27" s="293">
        <v>105</v>
      </c>
      <c r="Z27" s="294"/>
      <c r="AA27" s="294"/>
      <c r="AB27" s="294"/>
      <c r="AC27" s="294"/>
      <c r="AD27" s="295"/>
      <c r="AE27" s="293">
        <v>90</v>
      </c>
      <c r="AF27" s="294"/>
      <c r="AG27" s="294"/>
      <c r="AH27" s="294"/>
      <c r="AI27" s="294"/>
      <c r="AJ27" s="295"/>
      <c r="AK27" s="293">
        <v>90</v>
      </c>
      <c r="AL27" s="294"/>
      <c r="AM27" s="294"/>
      <c r="AN27" s="294"/>
      <c r="AO27" s="294"/>
      <c r="AP27" s="296"/>
    </row>
    <row r="28" spans="1:43" ht="17.850000000000001" customHeight="1" x14ac:dyDescent="0.15">
      <c r="A28" s="351"/>
      <c r="B28" s="335" t="s">
        <v>28</v>
      </c>
      <c r="C28" s="336"/>
      <c r="D28" s="336"/>
      <c r="E28" s="336"/>
      <c r="F28" s="337"/>
      <c r="G28" s="338"/>
      <c r="H28" s="339"/>
      <c r="I28" s="339"/>
      <c r="J28" s="339"/>
      <c r="K28" s="339"/>
      <c r="L28" s="340"/>
      <c r="M28" s="338"/>
      <c r="N28" s="339"/>
      <c r="O28" s="339"/>
      <c r="P28" s="339"/>
      <c r="Q28" s="339"/>
      <c r="R28" s="340"/>
      <c r="S28" s="338"/>
      <c r="T28" s="339"/>
      <c r="U28" s="339"/>
      <c r="V28" s="339"/>
      <c r="W28" s="339"/>
      <c r="X28" s="340"/>
      <c r="Y28" s="338"/>
      <c r="Z28" s="339"/>
      <c r="AA28" s="339"/>
      <c r="AB28" s="339"/>
      <c r="AC28" s="339"/>
      <c r="AD28" s="340"/>
      <c r="AE28" s="293">
        <v>70</v>
      </c>
      <c r="AF28" s="294"/>
      <c r="AG28" s="294"/>
      <c r="AH28" s="294"/>
      <c r="AI28" s="294"/>
      <c r="AJ28" s="295"/>
      <c r="AK28" s="293">
        <v>70</v>
      </c>
      <c r="AL28" s="294"/>
      <c r="AM28" s="294"/>
      <c r="AN28" s="294"/>
      <c r="AO28" s="294"/>
      <c r="AP28" s="296"/>
      <c r="AQ28" s="27"/>
    </row>
    <row r="29" spans="1:43" ht="17.850000000000001" customHeight="1" thickBot="1" x14ac:dyDescent="0.2">
      <c r="A29" s="332" t="s">
        <v>29</v>
      </c>
      <c r="B29" s="333"/>
      <c r="C29" s="333"/>
      <c r="D29" s="333"/>
      <c r="E29" s="333"/>
      <c r="F29" s="334"/>
      <c r="G29" s="258">
        <v>34</v>
      </c>
      <c r="H29" s="256"/>
      <c r="I29" s="256"/>
      <c r="J29" s="256"/>
      <c r="K29" s="256"/>
      <c r="L29" s="276"/>
      <c r="M29" s="258">
        <v>35</v>
      </c>
      <c r="N29" s="256"/>
      <c r="O29" s="256"/>
      <c r="P29" s="256"/>
      <c r="Q29" s="256"/>
      <c r="R29" s="276"/>
      <c r="S29" s="258">
        <v>35</v>
      </c>
      <c r="T29" s="256"/>
      <c r="U29" s="256"/>
      <c r="V29" s="256"/>
      <c r="W29" s="256"/>
      <c r="X29" s="276"/>
      <c r="Y29" s="258">
        <v>35</v>
      </c>
      <c r="Z29" s="256"/>
      <c r="AA29" s="256"/>
      <c r="AB29" s="256"/>
      <c r="AC29" s="256"/>
      <c r="AD29" s="276"/>
      <c r="AE29" s="258">
        <v>35</v>
      </c>
      <c r="AF29" s="256"/>
      <c r="AG29" s="256"/>
      <c r="AH29" s="256"/>
      <c r="AI29" s="256"/>
      <c r="AJ29" s="276"/>
      <c r="AK29" s="258">
        <v>35</v>
      </c>
      <c r="AL29" s="256"/>
      <c r="AM29" s="256"/>
      <c r="AN29" s="256"/>
      <c r="AO29" s="256"/>
      <c r="AP29" s="257"/>
    </row>
    <row r="30" spans="1:43" ht="17.850000000000001" customHeight="1" thickTop="1" x14ac:dyDescent="0.15">
      <c r="A30" s="322" t="s">
        <v>30</v>
      </c>
      <c r="B30" s="323"/>
      <c r="C30" s="323"/>
      <c r="D30" s="323"/>
      <c r="E30" s="323"/>
      <c r="F30" s="324"/>
      <c r="G30" s="325"/>
      <c r="H30" s="326"/>
      <c r="I30" s="326"/>
      <c r="J30" s="326"/>
      <c r="K30" s="326"/>
      <c r="L30" s="327"/>
      <c r="M30" s="325"/>
      <c r="N30" s="326"/>
      <c r="O30" s="326"/>
      <c r="P30" s="326"/>
      <c r="Q30" s="326"/>
      <c r="R30" s="327"/>
      <c r="S30" s="309">
        <v>35</v>
      </c>
      <c r="T30" s="310"/>
      <c r="U30" s="310"/>
      <c r="V30" s="310"/>
      <c r="W30" s="310"/>
      <c r="X30" s="321"/>
      <c r="Y30" s="309">
        <v>35</v>
      </c>
      <c r="Z30" s="310"/>
      <c r="AA30" s="310"/>
      <c r="AB30" s="310"/>
      <c r="AC30" s="310"/>
      <c r="AD30" s="321"/>
      <c r="AE30" s="328"/>
      <c r="AF30" s="329"/>
      <c r="AG30" s="329"/>
      <c r="AH30" s="329"/>
      <c r="AI30" s="329"/>
      <c r="AJ30" s="330"/>
      <c r="AK30" s="328"/>
      <c r="AL30" s="329"/>
      <c r="AM30" s="329"/>
      <c r="AN30" s="329"/>
      <c r="AO30" s="329"/>
      <c r="AP30" s="331"/>
    </row>
    <row r="31" spans="1:43" ht="17.850000000000001" customHeight="1" x14ac:dyDescent="0.15">
      <c r="A31" s="315" t="s">
        <v>31</v>
      </c>
      <c r="B31" s="316"/>
      <c r="C31" s="316"/>
      <c r="D31" s="316"/>
      <c r="E31" s="316"/>
      <c r="F31" s="317"/>
      <c r="G31" s="318"/>
      <c r="H31" s="319"/>
      <c r="I31" s="319"/>
      <c r="J31" s="319"/>
      <c r="K31" s="319"/>
      <c r="L31" s="320"/>
      <c r="M31" s="318"/>
      <c r="N31" s="319"/>
      <c r="O31" s="319"/>
      <c r="P31" s="319"/>
      <c r="Q31" s="319"/>
      <c r="R31" s="320"/>
      <c r="S31" s="285">
        <v>35</v>
      </c>
      <c r="T31" s="286"/>
      <c r="U31" s="286"/>
      <c r="V31" s="286"/>
      <c r="W31" s="286"/>
      <c r="X31" s="287"/>
      <c r="Y31" s="285">
        <v>35</v>
      </c>
      <c r="Z31" s="286"/>
      <c r="AA31" s="286"/>
      <c r="AB31" s="286"/>
      <c r="AC31" s="286"/>
      <c r="AD31" s="287"/>
      <c r="AE31" s="309">
        <v>35</v>
      </c>
      <c r="AF31" s="310"/>
      <c r="AG31" s="310"/>
      <c r="AH31" s="310"/>
      <c r="AI31" s="310"/>
      <c r="AJ31" s="321"/>
      <c r="AK31" s="309">
        <v>35</v>
      </c>
      <c r="AL31" s="310"/>
      <c r="AM31" s="310"/>
      <c r="AN31" s="310"/>
      <c r="AO31" s="310"/>
      <c r="AP31" s="311"/>
    </row>
    <row r="32" spans="1:43" ht="17.850000000000001" customHeight="1" x14ac:dyDescent="0.15">
      <c r="A32" s="312" t="s">
        <v>32</v>
      </c>
      <c r="B32" s="314" t="s">
        <v>33</v>
      </c>
      <c r="C32" s="306"/>
      <c r="D32" s="306"/>
      <c r="E32" s="306"/>
      <c r="F32" s="307"/>
      <c r="G32" s="285">
        <v>23</v>
      </c>
      <c r="H32" s="306"/>
      <c r="I32" s="306"/>
      <c r="J32" s="306"/>
      <c r="K32" s="306"/>
      <c r="L32" s="307"/>
      <c r="M32" s="285">
        <v>23</v>
      </c>
      <c r="N32" s="306"/>
      <c r="O32" s="306"/>
      <c r="P32" s="306"/>
      <c r="Q32" s="306"/>
      <c r="R32" s="307"/>
      <c r="S32" s="285">
        <v>23</v>
      </c>
      <c r="T32" s="306"/>
      <c r="U32" s="306"/>
      <c r="V32" s="306"/>
      <c r="W32" s="306"/>
      <c r="X32" s="307"/>
      <c r="Y32" s="285">
        <v>23</v>
      </c>
      <c r="Z32" s="306"/>
      <c r="AA32" s="306"/>
      <c r="AB32" s="306"/>
      <c r="AC32" s="306"/>
      <c r="AD32" s="307"/>
      <c r="AE32" s="285">
        <v>23</v>
      </c>
      <c r="AF32" s="306"/>
      <c r="AG32" s="306"/>
      <c r="AH32" s="306"/>
      <c r="AI32" s="306"/>
      <c r="AJ32" s="307"/>
      <c r="AK32" s="285">
        <v>23</v>
      </c>
      <c r="AL32" s="306"/>
      <c r="AM32" s="306"/>
      <c r="AN32" s="306"/>
      <c r="AO32" s="306"/>
      <c r="AP32" s="308"/>
    </row>
    <row r="33" spans="1:42" ht="17.850000000000001" customHeight="1" x14ac:dyDescent="0.15">
      <c r="A33" s="313"/>
      <c r="B33" s="314" t="s">
        <v>34</v>
      </c>
      <c r="C33" s="306"/>
      <c r="D33" s="306"/>
      <c r="E33" s="306"/>
      <c r="F33" s="307"/>
      <c r="G33" s="285">
        <v>12</v>
      </c>
      <c r="H33" s="306"/>
      <c r="I33" s="306"/>
      <c r="J33" s="306"/>
      <c r="K33" s="306"/>
      <c r="L33" s="307"/>
      <c r="M33" s="285">
        <v>12</v>
      </c>
      <c r="N33" s="306"/>
      <c r="O33" s="306"/>
      <c r="P33" s="306"/>
      <c r="Q33" s="306"/>
      <c r="R33" s="307"/>
      <c r="S33" s="285">
        <v>12</v>
      </c>
      <c r="T33" s="306"/>
      <c r="U33" s="306"/>
      <c r="V33" s="306"/>
      <c r="W33" s="306"/>
      <c r="X33" s="307"/>
      <c r="Y33" s="285">
        <v>12</v>
      </c>
      <c r="Z33" s="306"/>
      <c r="AA33" s="306"/>
      <c r="AB33" s="306"/>
      <c r="AC33" s="306"/>
      <c r="AD33" s="307"/>
      <c r="AE33" s="285">
        <v>12</v>
      </c>
      <c r="AF33" s="306"/>
      <c r="AG33" s="306"/>
      <c r="AH33" s="306"/>
      <c r="AI33" s="306"/>
      <c r="AJ33" s="307"/>
      <c r="AK33" s="285">
        <v>12</v>
      </c>
      <c r="AL33" s="306"/>
      <c r="AM33" s="306"/>
      <c r="AN33" s="306"/>
      <c r="AO33" s="306"/>
      <c r="AP33" s="308"/>
    </row>
    <row r="34" spans="1:42" ht="17.850000000000001" customHeight="1" thickBot="1" x14ac:dyDescent="0.2">
      <c r="A34" s="301" t="s">
        <v>35</v>
      </c>
      <c r="B34" s="302"/>
      <c r="C34" s="303" t="s">
        <v>36</v>
      </c>
      <c r="D34" s="304"/>
      <c r="E34" s="304"/>
      <c r="F34" s="305"/>
      <c r="G34" s="293">
        <v>34</v>
      </c>
      <c r="H34" s="294"/>
      <c r="I34" s="294"/>
      <c r="J34" s="294"/>
      <c r="K34" s="294"/>
      <c r="L34" s="295"/>
      <c r="M34" s="293">
        <v>35</v>
      </c>
      <c r="N34" s="294"/>
      <c r="O34" s="294"/>
      <c r="P34" s="294"/>
      <c r="Q34" s="294"/>
      <c r="R34" s="295"/>
      <c r="S34" s="293">
        <v>35</v>
      </c>
      <c r="T34" s="294"/>
      <c r="U34" s="294"/>
      <c r="V34" s="294"/>
      <c r="W34" s="294"/>
      <c r="X34" s="295"/>
      <c r="Y34" s="293">
        <v>35</v>
      </c>
      <c r="Z34" s="294"/>
      <c r="AA34" s="294"/>
      <c r="AB34" s="294"/>
      <c r="AC34" s="294"/>
      <c r="AD34" s="295"/>
      <c r="AE34" s="293">
        <v>35</v>
      </c>
      <c r="AF34" s="294"/>
      <c r="AG34" s="294"/>
      <c r="AH34" s="294"/>
      <c r="AI34" s="294"/>
      <c r="AJ34" s="295"/>
      <c r="AK34" s="293">
        <v>35</v>
      </c>
      <c r="AL34" s="294"/>
      <c r="AM34" s="294"/>
      <c r="AN34" s="294"/>
      <c r="AO34" s="294"/>
      <c r="AP34" s="296"/>
    </row>
    <row r="35" spans="1:42" ht="17.850000000000001" customHeight="1" thickBot="1" x14ac:dyDescent="0.2">
      <c r="A35" s="250" t="s">
        <v>37</v>
      </c>
      <c r="B35" s="251"/>
      <c r="C35" s="251"/>
      <c r="D35" s="251"/>
      <c r="E35" s="251"/>
      <c r="F35" s="252"/>
      <c r="G35" s="297">
        <f>SUM(G19:L34)</f>
        <v>885</v>
      </c>
      <c r="H35" s="298"/>
      <c r="I35" s="298"/>
      <c r="J35" s="298"/>
      <c r="K35" s="298"/>
      <c r="L35" s="299"/>
      <c r="M35" s="297">
        <f>SUM(M19:R34)</f>
        <v>945</v>
      </c>
      <c r="N35" s="298"/>
      <c r="O35" s="298"/>
      <c r="P35" s="298"/>
      <c r="Q35" s="298"/>
      <c r="R35" s="299"/>
      <c r="S35" s="297">
        <f t="shared" ref="S35" si="0">SUM(S19:X34)</f>
        <v>980</v>
      </c>
      <c r="T35" s="298"/>
      <c r="U35" s="298"/>
      <c r="V35" s="298"/>
      <c r="W35" s="298"/>
      <c r="X35" s="299"/>
      <c r="Y35" s="297">
        <f t="shared" ref="Y35" si="1">SUM(Y19:AD34)</f>
        <v>1015</v>
      </c>
      <c r="Z35" s="298"/>
      <c r="AA35" s="298"/>
      <c r="AB35" s="298"/>
      <c r="AC35" s="298"/>
      <c r="AD35" s="299"/>
      <c r="AE35" s="297">
        <f t="shared" ref="AE35" si="2">SUM(AE19:AJ34)</f>
        <v>1015</v>
      </c>
      <c r="AF35" s="298"/>
      <c r="AG35" s="298"/>
      <c r="AH35" s="298"/>
      <c r="AI35" s="298"/>
      <c r="AJ35" s="299"/>
      <c r="AK35" s="297">
        <f t="shared" ref="AK35" si="3">SUM(AK19:AP34)</f>
        <v>1015</v>
      </c>
      <c r="AL35" s="298"/>
      <c r="AM35" s="298"/>
      <c r="AN35" s="298"/>
      <c r="AO35" s="298"/>
      <c r="AP35" s="300"/>
    </row>
    <row r="36" spans="1:42" ht="17.850000000000001" customHeight="1" x14ac:dyDescent="0.15">
      <c r="A36" s="267" t="s">
        <v>38</v>
      </c>
      <c r="B36" s="268"/>
      <c r="C36" s="289" t="s">
        <v>39</v>
      </c>
      <c r="D36" s="290"/>
      <c r="E36" s="290"/>
      <c r="F36" s="291"/>
      <c r="G36" s="279"/>
      <c r="H36" s="277"/>
      <c r="I36" s="277"/>
      <c r="J36" s="277"/>
      <c r="K36" s="277"/>
      <c r="L36" s="292"/>
      <c r="M36" s="279"/>
      <c r="N36" s="277"/>
      <c r="O36" s="277"/>
      <c r="P36" s="277"/>
      <c r="Q36" s="277"/>
      <c r="R36" s="292"/>
      <c r="S36" s="279"/>
      <c r="T36" s="277"/>
      <c r="U36" s="277"/>
      <c r="V36" s="277"/>
      <c r="W36" s="277"/>
      <c r="X36" s="292"/>
      <c r="Y36" s="279"/>
      <c r="Z36" s="277"/>
      <c r="AA36" s="277"/>
      <c r="AB36" s="277"/>
      <c r="AC36" s="277"/>
      <c r="AD36" s="292"/>
      <c r="AE36" s="277"/>
      <c r="AF36" s="277"/>
      <c r="AG36" s="277"/>
      <c r="AH36" s="277"/>
      <c r="AI36" s="277"/>
      <c r="AJ36" s="278"/>
      <c r="AK36" s="279"/>
      <c r="AL36" s="277"/>
      <c r="AM36" s="277"/>
      <c r="AN36" s="277"/>
      <c r="AO36" s="277"/>
      <c r="AP36" s="278"/>
    </row>
    <row r="37" spans="1:42" ht="17.850000000000001" customHeight="1" x14ac:dyDescent="0.15">
      <c r="A37" s="269"/>
      <c r="B37" s="270"/>
      <c r="C37" s="280" t="s">
        <v>60</v>
      </c>
      <c r="D37" s="280"/>
      <c r="E37" s="280"/>
      <c r="F37" s="281"/>
      <c r="G37" s="282"/>
      <c r="H37" s="283"/>
      <c r="I37" s="283"/>
      <c r="J37" s="283"/>
      <c r="K37" s="283"/>
      <c r="L37" s="284"/>
      <c r="M37" s="282"/>
      <c r="N37" s="283"/>
      <c r="O37" s="283"/>
      <c r="P37" s="283"/>
      <c r="Q37" s="283"/>
      <c r="R37" s="284"/>
      <c r="S37" s="285"/>
      <c r="T37" s="286"/>
      <c r="U37" s="286"/>
      <c r="V37" s="286"/>
      <c r="W37" s="286"/>
      <c r="X37" s="287"/>
      <c r="Y37" s="285"/>
      <c r="Z37" s="286"/>
      <c r="AA37" s="286"/>
      <c r="AB37" s="286"/>
      <c r="AC37" s="286"/>
      <c r="AD37" s="287"/>
      <c r="AE37" s="286"/>
      <c r="AF37" s="286"/>
      <c r="AG37" s="286"/>
      <c r="AH37" s="286"/>
      <c r="AI37" s="286"/>
      <c r="AJ37" s="288"/>
      <c r="AK37" s="285"/>
      <c r="AL37" s="286"/>
      <c r="AM37" s="286"/>
      <c r="AN37" s="286"/>
      <c r="AO37" s="286"/>
      <c r="AP37" s="288"/>
    </row>
    <row r="38" spans="1:42" ht="17.850000000000001" customHeight="1" thickBot="1" x14ac:dyDescent="0.2">
      <c r="A38" s="271"/>
      <c r="B38" s="272"/>
      <c r="C38" s="273" t="s">
        <v>40</v>
      </c>
      <c r="D38" s="274"/>
      <c r="E38" s="274"/>
      <c r="F38" s="275"/>
      <c r="G38" s="258"/>
      <c r="H38" s="256"/>
      <c r="I38" s="256"/>
      <c r="J38" s="256"/>
      <c r="K38" s="256"/>
      <c r="L38" s="276"/>
      <c r="M38" s="253"/>
      <c r="N38" s="254"/>
      <c r="O38" s="254"/>
      <c r="P38" s="254"/>
      <c r="Q38" s="254"/>
      <c r="R38" s="255"/>
      <c r="S38" s="253"/>
      <c r="T38" s="254"/>
      <c r="U38" s="254"/>
      <c r="V38" s="254"/>
      <c r="W38" s="254"/>
      <c r="X38" s="255"/>
      <c r="Y38" s="253"/>
      <c r="Z38" s="254"/>
      <c r="AA38" s="254"/>
      <c r="AB38" s="254"/>
      <c r="AC38" s="254"/>
      <c r="AD38" s="255"/>
      <c r="AE38" s="256"/>
      <c r="AF38" s="256"/>
      <c r="AG38" s="256"/>
      <c r="AH38" s="256"/>
      <c r="AI38" s="256"/>
      <c r="AJ38" s="257"/>
      <c r="AK38" s="258"/>
      <c r="AL38" s="256"/>
      <c r="AM38" s="256"/>
      <c r="AN38" s="256"/>
      <c r="AO38" s="256"/>
      <c r="AP38" s="257"/>
    </row>
    <row r="39" spans="1:42" ht="17.850000000000001" customHeight="1" thickTop="1" thickBot="1" x14ac:dyDescent="0.2">
      <c r="A39" s="259" t="s">
        <v>41</v>
      </c>
      <c r="B39" s="260"/>
      <c r="C39" s="260"/>
      <c r="D39" s="260"/>
      <c r="E39" s="260"/>
      <c r="F39" s="261"/>
      <c r="G39" s="262">
        <f>SUM($G$36:$G$38)</f>
        <v>0</v>
      </c>
      <c r="H39" s="260"/>
      <c r="I39" s="260"/>
      <c r="J39" s="260"/>
      <c r="K39" s="260"/>
      <c r="L39" s="261"/>
      <c r="M39" s="263">
        <f>SUM($M$36:$M$38)</f>
        <v>0</v>
      </c>
      <c r="N39" s="264"/>
      <c r="O39" s="264"/>
      <c r="P39" s="264"/>
      <c r="Q39" s="264"/>
      <c r="R39" s="265"/>
      <c r="S39" s="263">
        <f>SUM($S$36:$S$38)</f>
        <v>0</v>
      </c>
      <c r="T39" s="264"/>
      <c r="U39" s="264"/>
      <c r="V39" s="264"/>
      <c r="W39" s="264"/>
      <c r="X39" s="265"/>
      <c r="Y39" s="263">
        <f>SUM($Y$36:$Y$38)</f>
        <v>0</v>
      </c>
      <c r="Z39" s="264"/>
      <c r="AA39" s="264"/>
      <c r="AB39" s="264"/>
      <c r="AC39" s="264"/>
      <c r="AD39" s="265"/>
      <c r="AE39" s="263">
        <f>SUM($AE$36:$AE$38)</f>
        <v>0</v>
      </c>
      <c r="AF39" s="264"/>
      <c r="AG39" s="264"/>
      <c r="AH39" s="264"/>
      <c r="AI39" s="264"/>
      <c r="AJ39" s="265"/>
      <c r="AK39" s="263">
        <f>SUM($AK$36:$AK$38)</f>
        <v>0</v>
      </c>
      <c r="AL39" s="264"/>
      <c r="AM39" s="264"/>
      <c r="AN39" s="264"/>
      <c r="AO39" s="264"/>
      <c r="AP39" s="266"/>
    </row>
    <row r="40" spans="1:42" ht="17.850000000000001" customHeight="1" thickBot="1" x14ac:dyDescent="0.2">
      <c r="A40" s="250" t="s">
        <v>42</v>
      </c>
      <c r="B40" s="251"/>
      <c r="C40" s="251"/>
      <c r="D40" s="251"/>
      <c r="E40" s="251"/>
      <c r="F40" s="252"/>
      <c r="G40" s="232">
        <f>G35+G39</f>
        <v>885</v>
      </c>
      <c r="H40" s="233"/>
      <c r="I40" s="233"/>
      <c r="J40" s="233"/>
      <c r="K40" s="233"/>
      <c r="L40" s="234"/>
      <c r="M40" s="232">
        <f t="shared" ref="M40" si="4">M35+M39</f>
        <v>945</v>
      </c>
      <c r="N40" s="233"/>
      <c r="O40" s="233"/>
      <c r="P40" s="233"/>
      <c r="Q40" s="233"/>
      <c r="R40" s="234"/>
      <c r="S40" s="232">
        <f t="shared" ref="S40" si="5">S35+S39</f>
        <v>980</v>
      </c>
      <c r="T40" s="233"/>
      <c r="U40" s="233"/>
      <c r="V40" s="233"/>
      <c r="W40" s="233"/>
      <c r="X40" s="234"/>
      <c r="Y40" s="232">
        <f t="shared" ref="Y40" si="6">Y35+Y39</f>
        <v>1015</v>
      </c>
      <c r="Z40" s="233"/>
      <c r="AA40" s="233"/>
      <c r="AB40" s="233"/>
      <c r="AC40" s="233"/>
      <c r="AD40" s="234"/>
      <c r="AE40" s="232">
        <f t="shared" ref="AE40" si="7">AE35+AE39</f>
        <v>1015</v>
      </c>
      <c r="AF40" s="233"/>
      <c r="AG40" s="233"/>
      <c r="AH40" s="233"/>
      <c r="AI40" s="233"/>
      <c r="AJ40" s="234"/>
      <c r="AK40" s="232">
        <f t="shared" ref="AK40" si="8">AK35+AK39</f>
        <v>1015</v>
      </c>
      <c r="AL40" s="233"/>
      <c r="AM40" s="233"/>
      <c r="AN40" s="233"/>
      <c r="AO40" s="233"/>
      <c r="AP40" s="234"/>
    </row>
    <row r="41" spans="1:42" ht="17.850000000000001" customHeight="1" x14ac:dyDescent="0.15">
      <c r="A41" s="235" t="s">
        <v>7</v>
      </c>
      <c r="B41" s="237" t="s">
        <v>159</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9"/>
    </row>
    <row r="42" spans="1:42" ht="17.850000000000001" customHeight="1" thickBot="1" x14ac:dyDescent="0.2">
      <c r="A42" s="236"/>
      <c r="B42" s="240"/>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2"/>
    </row>
    <row r="43" spans="1:42" ht="10.35" customHeight="1" x14ac:dyDescent="0.15">
      <c r="A43" s="98"/>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row>
    <row r="44" spans="1:42" ht="17.25" customHeight="1" thickBot="1" x14ac:dyDescent="0.2">
      <c r="A44" s="48" t="s">
        <v>163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row>
    <row r="45" spans="1:42" ht="17.850000000000001" customHeight="1" thickBot="1" x14ac:dyDescent="0.2">
      <c r="A45" s="243" t="s">
        <v>4</v>
      </c>
      <c r="B45" s="244"/>
      <c r="C45" s="244"/>
      <c r="D45" s="244"/>
      <c r="E45" s="244"/>
      <c r="F45" s="245"/>
      <c r="G45" s="246" t="s">
        <v>11</v>
      </c>
      <c r="H45" s="247"/>
      <c r="I45" s="247"/>
      <c r="J45" s="247"/>
      <c r="K45" s="247"/>
      <c r="L45" s="248"/>
      <c r="M45" s="246" t="s">
        <v>12</v>
      </c>
      <c r="N45" s="247"/>
      <c r="O45" s="247"/>
      <c r="P45" s="247"/>
      <c r="Q45" s="247"/>
      <c r="R45" s="248"/>
      <c r="S45" s="246" t="s">
        <v>13</v>
      </c>
      <c r="T45" s="247"/>
      <c r="U45" s="247"/>
      <c r="V45" s="247"/>
      <c r="W45" s="247"/>
      <c r="X45" s="248"/>
      <c r="Y45" s="246" t="s">
        <v>14</v>
      </c>
      <c r="Z45" s="247"/>
      <c r="AA45" s="247"/>
      <c r="AB45" s="247"/>
      <c r="AC45" s="247"/>
      <c r="AD45" s="248"/>
      <c r="AE45" s="246" t="s">
        <v>15</v>
      </c>
      <c r="AF45" s="247"/>
      <c r="AG45" s="247"/>
      <c r="AH45" s="247"/>
      <c r="AI45" s="247"/>
      <c r="AJ45" s="248"/>
      <c r="AK45" s="246" t="s">
        <v>16</v>
      </c>
      <c r="AL45" s="247"/>
      <c r="AM45" s="247"/>
      <c r="AN45" s="247"/>
      <c r="AO45" s="247"/>
      <c r="AP45" s="249"/>
    </row>
    <row r="46" spans="1:42" ht="21" customHeight="1" x14ac:dyDescent="0.15">
      <c r="A46" s="227" t="s">
        <v>166</v>
      </c>
      <c r="B46" s="228"/>
      <c r="C46" s="228"/>
      <c r="D46" s="228"/>
      <c r="E46" s="228"/>
      <c r="F46" s="229"/>
      <c r="G46" s="230">
        <v>870</v>
      </c>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3"/>
    </row>
    <row r="47" spans="1:42" ht="15" customHeight="1" thickBot="1" x14ac:dyDescent="0.2">
      <c r="A47" s="216" t="s">
        <v>165</v>
      </c>
      <c r="B47" s="217"/>
      <c r="C47" s="217"/>
      <c r="D47" s="217"/>
      <c r="E47" s="217"/>
      <c r="F47" s="218"/>
      <c r="G47" s="231"/>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5"/>
    </row>
    <row r="48" spans="1:42" ht="17.850000000000001" customHeight="1" thickBot="1" x14ac:dyDescent="0.2">
      <c r="A48" s="219" t="s">
        <v>174</v>
      </c>
      <c r="B48" s="220"/>
      <c r="C48" s="220"/>
      <c r="D48" s="220"/>
      <c r="E48" s="220"/>
      <c r="F48" s="221"/>
      <c r="G48" s="222">
        <f>G40-G32</f>
        <v>862</v>
      </c>
      <c r="H48" s="223"/>
      <c r="I48" s="223"/>
      <c r="J48" s="223"/>
      <c r="K48" s="223"/>
      <c r="L48" s="224"/>
      <c r="M48" s="222">
        <f t="shared" ref="M48" si="9">M40-M32</f>
        <v>922</v>
      </c>
      <c r="N48" s="223"/>
      <c r="O48" s="223"/>
      <c r="P48" s="223"/>
      <c r="Q48" s="223"/>
      <c r="R48" s="224"/>
      <c r="S48" s="222">
        <f t="shared" ref="S48" si="10">S40-S32</f>
        <v>957</v>
      </c>
      <c r="T48" s="223"/>
      <c r="U48" s="223"/>
      <c r="V48" s="223"/>
      <c r="W48" s="223"/>
      <c r="X48" s="224"/>
      <c r="Y48" s="222">
        <f t="shared" ref="Y48" si="11">Y40-Y32</f>
        <v>992</v>
      </c>
      <c r="Z48" s="223"/>
      <c r="AA48" s="223"/>
      <c r="AB48" s="223"/>
      <c r="AC48" s="223"/>
      <c r="AD48" s="224"/>
      <c r="AE48" s="222">
        <f t="shared" ref="AE48" si="12">AE40-AE32</f>
        <v>992</v>
      </c>
      <c r="AF48" s="223"/>
      <c r="AG48" s="223"/>
      <c r="AH48" s="223"/>
      <c r="AI48" s="223"/>
      <c r="AJ48" s="224"/>
      <c r="AK48" s="225">
        <f t="shared" ref="AK48" si="13">AK40-AK32</f>
        <v>992</v>
      </c>
      <c r="AL48" s="223"/>
      <c r="AM48" s="223"/>
      <c r="AN48" s="223"/>
      <c r="AO48" s="223"/>
      <c r="AP48" s="226"/>
    </row>
  </sheetData>
  <mergeCells count="299">
    <mergeCell ref="X1:AB1"/>
    <mergeCell ref="AC1:AP1"/>
    <mergeCell ref="A4:A5"/>
    <mergeCell ref="B4:B5"/>
    <mergeCell ref="C4:E5"/>
    <mergeCell ref="F4:H5"/>
    <mergeCell ref="I4:K5"/>
    <mergeCell ref="L4:N5"/>
    <mergeCell ref="O4:Q5"/>
    <mergeCell ref="R4:T5"/>
    <mergeCell ref="AM4:AP5"/>
    <mergeCell ref="U4:W5"/>
    <mergeCell ref="X4:Z5"/>
    <mergeCell ref="AA4:AC5"/>
    <mergeCell ref="AD4:AF5"/>
    <mergeCell ref="AG4:AI5"/>
    <mergeCell ref="AJ4:AL5"/>
    <mergeCell ref="AJ6:AL6"/>
    <mergeCell ref="AM6:AP6"/>
    <mergeCell ref="A7:B7"/>
    <mergeCell ref="C7:E7"/>
    <mergeCell ref="F7:H7"/>
    <mergeCell ref="I7:K7"/>
    <mergeCell ref="L7:N7"/>
    <mergeCell ref="AG7:AI7"/>
    <mergeCell ref="AJ7:AL7"/>
    <mergeCell ref="AM7:AP7"/>
    <mergeCell ref="U7:W7"/>
    <mergeCell ref="X7:Z7"/>
    <mergeCell ref="AA7:AC7"/>
    <mergeCell ref="AD7:AF7"/>
    <mergeCell ref="A6:B6"/>
    <mergeCell ref="C6:E6"/>
    <mergeCell ref="F6:H6"/>
    <mergeCell ref="I6:K6"/>
    <mergeCell ref="L6:N6"/>
    <mergeCell ref="O6:Q6"/>
    <mergeCell ref="R6:T6"/>
    <mergeCell ref="U6:W6"/>
    <mergeCell ref="X6:Z6"/>
    <mergeCell ref="I8:K8"/>
    <mergeCell ref="L8:N8"/>
    <mergeCell ref="O8:Q8"/>
    <mergeCell ref="R8:T8"/>
    <mergeCell ref="O7:Q7"/>
    <mergeCell ref="R7:T7"/>
    <mergeCell ref="AA6:AC6"/>
    <mergeCell ref="AD6:AF6"/>
    <mergeCell ref="AG6:AI6"/>
    <mergeCell ref="AM8:AP8"/>
    <mergeCell ref="A9:B9"/>
    <mergeCell ref="C9:E9"/>
    <mergeCell ref="F9:H9"/>
    <mergeCell ref="I9:K9"/>
    <mergeCell ref="L9:N9"/>
    <mergeCell ref="O9:Q9"/>
    <mergeCell ref="R9:T9"/>
    <mergeCell ref="U9:W9"/>
    <mergeCell ref="X9:Z9"/>
    <mergeCell ref="U8:W8"/>
    <mergeCell ref="X8:Z8"/>
    <mergeCell ref="AA8:AC8"/>
    <mergeCell ref="AD8:AF8"/>
    <mergeCell ref="AG8:AI8"/>
    <mergeCell ref="AJ8:AL8"/>
    <mergeCell ref="AA9:AC9"/>
    <mergeCell ref="AD9:AF9"/>
    <mergeCell ref="AG9:AI9"/>
    <mergeCell ref="AJ9:AL9"/>
    <mergeCell ref="AM9:AP9"/>
    <mergeCell ref="A8:B8"/>
    <mergeCell ref="C8:E8"/>
    <mergeCell ref="F8:H8"/>
    <mergeCell ref="A10:B10"/>
    <mergeCell ref="C10:E10"/>
    <mergeCell ref="F10:H10"/>
    <mergeCell ref="I10:K10"/>
    <mergeCell ref="L10:N10"/>
    <mergeCell ref="AG10:AI10"/>
    <mergeCell ref="AJ10:AL10"/>
    <mergeCell ref="AM10:AP10"/>
    <mergeCell ref="A11:B11"/>
    <mergeCell ref="C11:E11"/>
    <mergeCell ref="F11:H11"/>
    <mergeCell ref="I11:K11"/>
    <mergeCell ref="L11:N11"/>
    <mergeCell ref="O11:Q11"/>
    <mergeCell ref="R11:T11"/>
    <mergeCell ref="O10:Q10"/>
    <mergeCell ref="R10:T10"/>
    <mergeCell ref="U10:W10"/>
    <mergeCell ref="X10:Z10"/>
    <mergeCell ref="AA10:AC10"/>
    <mergeCell ref="AD10:AF10"/>
    <mergeCell ref="AK17:AP17"/>
    <mergeCell ref="G18:L18"/>
    <mergeCell ref="M18:R18"/>
    <mergeCell ref="S18:X18"/>
    <mergeCell ref="Y18:AD18"/>
    <mergeCell ref="AE18:AJ18"/>
    <mergeCell ref="AK18:AP18"/>
    <mergeCell ref="AM11:AP11"/>
    <mergeCell ref="A12:B14"/>
    <mergeCell ref="C12:AP14"/>
    <mergeCell ref="A17:A18"/>
    <mergeCell ref="B17:F18"/>
    <mergeCell ref="G17:L17"/>
    <mergeCell ref="M17:R17"/>
    <mergeCell ref="S17:X17"/>
    <mergeCell ref="Y17:AD17"/>
    <mergeCell ref="AE17:AJ17"/>
    <mergeCell ref="U11:W11"/>
    <mergeCell ref="X11:Z11"/>
    <mergeCell ref="AA11:AC11"/>
    <mergeCell ref="AD11:AF11"/>
    <mergeCell ref="AG11:AI11"/>
    <mergeCell ref="AJ11:AL11"/>
    <mergeCell ref="A19:A28"/>
    <mergeCell ref="B19:F19"/>
    <mergeCell ref="G19:L19"/>
    <mergeCell ref="M19:R19"/>
    <mergeCell ref="S19:X19"/>
    <mergeCell ref="Y19:AD19"/>
    <mergeCell ref="B21:F21"/>
    <mergeCell ref="G21:L21"/>
    <mergeCell ref="M21:R21"/>
    <mergeCell ref="S21:X21"/>
    <mergeCell ref="Y21:AD21"/>
    <mergeCell ref="AE19:AJ19"/>
    <mergeCell ref="AK19:AP19"/>
    <mergeCell ref="B20:F20"/>
    <mergeCell ref="G20:L20"/>
    <mergeCell ref="M20:R20"/>
    <mergeCell ref="S20:X20"/>
    <mergeCell ref="Y20:AD20"/>
    <mergeCell ref="AE20:AJ20"/>
    <mergeCell ref="AK20:AP20"/>
    <mergeCell ref="AE21:AJ21"/>
    <mergeCell ref="AK21:AP21"/>
    <mergeCell ref="B22:F22"/>
    <mergeCell ref="G22:L22"/>
    <mergeCell ref="M22:R22"/>
    <mergeCell ref="S22:X22"/>
    <mergeCell ref="Y22:AD22"/>
    <mergeCell ref="AE22:AJ22"/>
    <mergeCell ref="AK22:AP22"/>
    <mergeCell ref="AK23:AP23"/>
    <mergeCell ref="B24:F24"/>
    <mergeCell ref="G24:L24"/>
    <mergeCell ref="M24:R24"/>
    <mergeCell ref="S24:X24"/>
    <mergeCell ref="Y24:AD24"/>
    <mergeCell ref="AE24:AJ24"/>
    <mergeCell ref="AK24:AP24"/>
    <mergeCell ref="B23:F23"/>
    <mergeCell ref="G23:L23"/>
    <mergeCell ref="M23:R23"/>
    <mergeCell ref="S23:X23"/>
    <mergeCell ref="Y23:AD23"/>
    <mergeCell ref="AE23:AJ23"/>
    <mergeCell ref="AK25:AP25"/>
    <mergeCell ref="B26:F26"/>
    <mergeCell ref="G26:L26"/>
    <mergeCell ref="M26:R26"/>
    <mergeCell ref="S26:X26"/>
    <mergeCell ref="Y26:AD26"/>
    <mergeCell ref="AE26:AJ26"/>
    <mergeCell ref="AK26:AP26"/>
    <mergeCell ref="B25:F25"/>
    <mergeCell ref="G25:L25"/>
    <mergeCell ref="M25:R25"/>
    <mergeCell ref="S25:X25"/>
    <mergeCell ref="Y25:AD25"/>
    <mergeCell ref="AE25:AJ25"/>
    <mergeCell ref="AK27:AP27"/>
    <mergeCell ref="B28:F28"/>
    <mergeCell ref="G28:L28"/>
    <mergeCell ref="M28:R28"/>
    <mergeCell ref="S28:X28"/>
    <mergeCell ref="Y28:AD28"/>
    <mergeCell ref="AE28:AJ28"/>
    <mergeCell ref="AK28:AP28"/>
    <mergeCell ref="B27:F27"/>
    <mergeCell ref="G27:L27"/>
    <mergeCell ref="M27:R27"/>
    <mergeCell ref="S27:X27"/>
    <mergeCell ref="Y27:AD27"/>
    <mergeCell ref="AE27:AJ27"/>
    <mergeCell ref="AK29:AP29"/>
    <mergeCell ref="A30:F30"/>
    <mergeCell ref="G30:L30"/>
    <mergeCell ref="M30:R30"/>
    <mergeCell ref="S30:X30"/>
    <mergeCell ref="Y30:AD30"/>
    <mergeCell ref="AE30:AJ30"/>
    <mergeCell ref="AK30:AP30"/>
    <mergeCell ref="A29:F29"/>
    <mergeCell ref="G29:L29"/>
    <mergeCell ref="M29:R29"/>
    <mergeCell ref="S29:X29"/>
    <mergeCell ref="Y29:AD29"/>
    <mergeCell ref="AE29:AJ29"/>
    <mergeCell ref="G33:L33"/>
    <mergeCell ref="M33:R33"/>
    <mergeCell ref="S33:X33"/>
    <mergeCell ref="Y33:AD33"/>
    <mergeCell ref="AE33:AJ33"/>
    <mergeCell ref="AK33:AP33"/>
    <mergeCell ref="AK31:AP31"/>
    <mergeCell ref="A32:A33"/>
    <mergeCell ref="B32:F32"/>
    <mergeCell ref="G32:L32"/>
    <mergeCell ref="M32:R32"/>
    <mergeCell ref="S32:X32"/>
    <mergeCell ref="Y32:AD32"/>
    <mergeCell ref="AE32:AJ32"/>
    <mergeCell ref="AK32:AP32"/>
    <mergeCell ref="B33:F33"/>
    <mergeCell ref="A31:F31"/>
    <mergeCell ref="G31:L31"/>
    <mergeCell ref="M31:R31"/>
    <mergeCell ref="S31:X31"/>
    <mergeCell ref="Y31:AD31"/>
    <mergeCell ref="AE31:AJ31"/>
    <mergeCell ref="C36:F36"/>
    <mergeCell ref="G36:L36"/>
    <mergeCell ref="M36:R36"/>
    <mergeCell ref="S36:X36"/>
    <mergeCell ref="Y36:AD36"/>
    <mergeCell ref="AE34:AJ34"/>
    <mergeCell ref="AK34:AP34"/>
    <mergeCell ref="A35:F35"/>
    <mergeCell ref="G35:L35"/>
    <mergeCell ref="M35:R35"/>
    <mergeCell ref="S35:X35"/>
    <mergeCell ref="Y35:AD35"/>
    <mergeCell ref="AE35:AJ35"/>
    <mergeCell ref="AK35:AP35"/>
    <mergeCell ref="A34:B34"/>
    <mergeCell ref="C34:F34"/>
    <mergeCell ref="G34:L34"/>
    <mergeCell ref="M34:R34"/>
    <mergeCell ref="S34:X34"/>
    <mergeCell ref="Y34:AD34"/>
    <mergeCell ref="Y38:AD38"/>
    <mergeCell ref="AE38:AJ38"/>
    <mergeCell ref="AK38:AP38"/>
    <mergeCell ref="A39:F39"/>
    <mergeCell ref="G39:L39"/>
    <mergeCell ref="M39:R39"/>
    <mergeCell ref="S39:X39"/>
    <mergeCell ref="Y39:AD39"/>
    <mergeCell ref="AE39:AJ39"/>
    <mergeCell ref="AK39:AP39"/>
    <mergeCell ref="A36:B38"/>
    <mergeCell ref="C38:F38"/>
    <mergeCell ref="G38:L38"/>
    <mergeCell ref="M38:R38"/>
    <mergeCell ref="S38:X38"/>
    <mergeCell ref="AE36:AJ36"/>
    <mergeCell ref="AK36:AP36"/>
    <mergeCell ref="C37:F37"/>
    <mergeCell ref="G37:L37"/>
    <mergeCell ref="M37:R37"/>
    <mergeCell ref="S37:X37"/>
    <mergeCell ref="Y37:AD37"/>
    <mergeCell ref="AE37:AJ37"/>
    <mergeCell ref="AK37:AP37"/>
    <mergeCell ref="AK40:AP40"/>
    <mergeCell ref="A41:A42"/>
    <mergeCell ref="B41:AP42"/>
    <mergeCell ref="A45:F45"/>
    <mergeCell ref="G45:L45"/>
    <mergeCell ref="M45:R45"/>
    <mergeCell ref="S45:X45"/>
    <mergeCell ref="Y45:AD45"/>
    <mergeCell ref="AE45:AJ45"/>
    <mergeCell ref="AK45:AP45"/>
    <mergeCell ref="A40:F40"/>
    <mergeCell ref="G40:L40"/>
    <mergeCell ref="M40:R40"/>
    <mergeCell ref="S40:X40"/>
    <mergeCell ref="Y40:AD40"/>
    <mergeCell ref="AE40:AJ40"/>
    <mergeCell ref="AK46:AP47"/>
    <mergeCell ref="A47:F47"/>
    <mergeCell ref="A48:F48"/>
    <mergeCell ref="G48:L48"/>
    <mergeCell ref="M48:R48"/>
    <mergeCell ref="S48:X48"/>
    <mergeCell ref="Y48:AD48"/>
    <mergeCell ref="AE48:AJ48"/>
    <mergeCell ref="AK48:AP48"/>
    <mergeCell ref="A46:F46"/>
    <mergeCell ref="G46:L47"/>
    <mergeCell ref="M46:R47"/>
    <mergeCell ref="S46:X47"/>
    <mergeCell ref="Y46:AD47"/>
    <mergeCell ref="AE46:AJ47"/>
  </mergeCells>
  <phoneticPr fontId="2"/>
  <pageMargins left="0.39370078740157483" right="0.39370078740157483" top="0.39370078740157483" bottom="0.19685039370078741" header="0.31496062992125984"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A39"/>
  <sheetViews>
    <sheetView view="pageBreakPreview" topLeftCell="A4" zoomScale="130" zoomScaleNormal="75" zoomScaleSheetLayoutView="130" workbookViewId="0">
      <selection activeCell="M49" sqref="M49:R49"/>
    </sheetView>
  </sheetViews>
  <sheetFormatPr defaultColWidth="3.625" defaultRowHeight="20.100000000000001" customHeight="1" x14ac:dyDescent="0.15"/>
  <cols>
    <col min="1" max="16384" width="3.625" style="1"/>
  </cols>
  <sheetData>
    <row r="1" spans="1:27" ht="20.100000000000001" customHeight="1" x14ac:dyDescent="0.15">
      <c r="Z1" s="95"/>
      <c r="AA1" s="95"/>
    </row>
    <row r="2" spans="1:27" ht="20.100000000000001" customHeight="1" x14ac:dyDescent="0.15">
      <c r="Z2" s="95"/>
      <c r="AA2" s="95"/>
    </row>
    <row r="3" spans="1:27" ht="20.100000000000001" customHeight="1" x14ac:dyDescent="0.15">
      <c r="Z3" s="95"/>
      <c r="AA3" s="95"/>
    </row>
    <row r="4" spans="1:27" ht="20.100000000000001" customHeight="1" x14ac:dyDescent="0.15">
      <c r="A4" s="765" t="s">
        <v>171</v>
      </c>
      <c r="B4" s="765"/>
      <c r="C4" s="765"/>
      <c r="D4" s="765"/>
      <c r="E4" s="765"/>
      <c r="F4" s="765"/>
      <c r="G4" s="765"/>
      <c r="H4" s="765"/>
      <c r="I4" s="765"/>
      <c r="J4" s="765"/>
      <c r="K4" s="765"/>
      <c r="L4" s="765"/>
      <c r="M4" s="765"/>
      <c r="N4" s="765"/>
      <c r="O4" s="765"/>
      <c r="P4" s="765"/>
      <c r="Q4" s="765"/>
      <c r="R4" s="765"/>
      <c r="S4" s="765"/>
      <c r="T4" s="765"/>
      <c r="U4" s="765"/>
      <c r="V4" s="765"/>
      <c r="W4" s="765"/>
      <c r="X4" s="765"/>
      <c r="Y4" s="96"/>
      <c r="Z4" s="95"/>
      <c r="AA4" s="95"/>
    </row>
    <row r="5" spans="1:27" ht="20.100000000000001" customHeight="1" x14ac:dyDescent="0.15">
      <c r="A5" s="765"/>
      <c r="B5" s="765"/>
      <c r="C5" s="765"/>
      <c r="D5" s="765"/>
      <c r="E5" s="765"/>
      <c r="F5" s="765"/>
      <c r="G5" s="765"/>
      <c r="H5" s="765"/>
      <c r="I5" s="765"/>
      <c r="J5" s="765"/>
      <c r="K5" s="765"/>
      <c r="L5" s="765"/>
      <c r="M5" s="765"/>
      <c r="N5" s="765"/>
      <c r="O5" s="765"/>
      <c r="P5" s="765"/>
      <c r="Q5" s="765"/>
      <c r="R5" s="765"/>
      <c r="S5" s="765"/>
      <c r="T5" s="765"/>
      <c r="U5" s="765"/>
      <c r="V5" s="765"/>
      <c r="W5" s="765"/>
      <c r="X5" s="765"/>
      <c r="Z5" s="95"/>
      <c r="AA5" s="95"/>
    </row>
    <row r="6" spans="1:27" ht="20.100000000000001" customHeight="1" x14ac:dyDescent="0.15">
      <c r="Z6" s="95"/>
      <c r="AA6" s="95"/>
    </row>
    <row r="7" spans="1:27" ht="20.100000000000001" customHeight="1" x14ac:dyDescent="0.15">
      <c r="Z7" s="95"/>
      <c r="AA7" s="95"/>
    </row>
    <row r="8" spans="1:27" ht="20.100000000000001" customHeight="1" x14ac:dyDescent="0.15">
      <c r="Z8" s="95"/>
      <c r="AA8" s="95"/>
    </row>
    <row r="9" spans="1:27" ht="20.100000000000001" customHeight="1" x14ac:dyDescent="0.15">
      <c r="C9" s="767" t="s">
        <v>172</v>
      </c>
      <c r="D9" s="767"/>
      <c r="E9" s="767"/>
      <c r="F9" s="767"/>
      <c r="G9" s="767"/>
      <c r="H9" s="767"/>
      <c r="I9" s="767"/>
      <c r="J9" s="767"/>
      <c r="K9" s="767"/>
      <c r="L9" s="767"/>
      <c r="M9" s="767"/>
      <c r="N9" s="767"/>
      <c r="O9" s="767"/>
      <c r="P9" s="767"/>
      <c r="Q9" s="767"/>
      <c r="R9" s="767"/>
      <c r="S9" s="767"/>
      <c r="T9" s="767"/>
      <c r="U9" s="767"/>
      <c r="V9" s="767"/>
      <c r="Z9" s="95"/>
      <c r="AA9" s="95"/>
    </row>
    <row r="10" spans="1:27" ht="20.100000000000001" customHeight="1" x14ac:dyDescent="0.15">
      <c r="C10" s="767"/>
      <c r="D10" s="767"/>
      <c r="E10" s="767"/>
      <c r="F10" s="767"/>
      <c r="G10" s="767"/>
      <c r="H10" s="767"/>
      <c r="I10" s="767"/>
      <c r="J10" s="767"/>
      <c r="K10" s="767"/>
      <c r="L10" s="767"/>
      <c r="M10" s="767"/>
      <c r="N10" s="767"/>
      <c r="O10" s="767"/>
      <c r="P10" s="767"/>
      <c r="Q10" s="767"/>
      <c r="R10" s="767"/>
      <c r="S10" s="767"/>
      <c r="T10" s="767"/>
      <c r="U10" s="767"/>
      <c r="V10" s="767"/>
      <c r="Z10" s="95"/>
      <c r="AA10" s="95"/>
    </row>
    <row r="11" spans="1:27" ht="20.100000000000001" customHeight="1" x14ac:dyDescent="0.15">
      <c r="C11" s="767"/>
      <c r="D11" s="767"/>
      <c r="E11" s="767"/>
      <c r="F11" s="767"/>
      <c r="G11" s="767"/>
      <c r="H11" s="767"/>
      <c r="I11" s="767"/>
      <c r="J11" s="767"/>
      <c r="K11" s="767"/>
      <c r="L11" s="767"/>
      <c r="M11" s="767"/>
      <c r="N11" s="767"/>
      <c r="O11" s="767"/>
      <c r="P11" s="767"/>
      <c r="Q11" s="767"/>
      <c r="R11" s="767"/>
      <c r="S11" s="767"/>
      <c r="T11" s="767"/>
      <c r="U11" s="767"/>
      <c r="V11" s="767"/>
      <c r="Z11" s="95"/>
      <c r="AA11" s="95"/>
    </row>
    <row r="12" spans="1:27" ht="20.100000000000001" customHeight="1" x14ac:dyDescent="0.15">
      <c r="C12" s="767"/>
      <c r="D12" s="767"/>
      <c r="E12" s="767"/>
      <c r="F12" s="767"/>
      <c r="G12" s="767"/>
      <c r="H12" s="767"/>
      <c r="I12" s="767"/>
      <c r="J12" s="767"/>
      <c r="K12" s="767"/>
      <c r="L12" s="767"/>
      <c r="M12" s="767"/>
      <c r="N12" s="767"/>
      <c r="O12" s="767"/>
      <c r="P12" s="767"/>
      <c r="Q12" s="767"/>
      <c r="R12" s="767"/>
      <c r="S12" s="767"/>
      <c r="T12" s="767"/>
      <c r="U12" s="767"/>
      <c r="V12" s="767"/>
      <c r="Z12" s="95"/>
      <c r="AA12" s="95"/>
    </row>
    <row r="13" spans="1:27" ht="20.100000000000001" customHeight="1" x14ac:dyDescent="0.15">
      <c r="C13" s="767"/>
      <c r="D13" s="767"/>
      <c r="E13" s="767"/>
      <c r="F13" s="767"/>
      <c r="G13" s="767"/>
      <c r="H13" s="767"/>
      <c r="I13" s="767"/>
      <c r="J13" s="767"/>
      <c r="K13" s="767"/>
      <c r="L13" s="767"/>
      <c r="M13" s="767"/>
      <c r="N13" s="767"/>
      <c r="O13" s="767"/>
      <c r="P13" s="767"/>
      <c r="Q13" s="767"/>
      <c r="R13" s="767"/>
      <c r="S13" s="767"/>
      <c r="T13" s="767"/>
      <c r="U13" s="767"/>
      <c r="V13" s="767"/>
      <c r="Z13" s="95"/>
      <c r="AA13" s="95"/>
    </row>
    <row r="14" spans="1:27" ht="20.100000000000001" customHeight="1" x14ac:dyDescent="0.15">
      <c r="C14" s="767"/>
      <c r="D14" s="767"/>
      <c r="E14" s="767"/>
      <c r="F14" s="767"/>
      <c r="G14" s="767"/>
      <c r="H14" s="767"/>
      <c r="I14" s="767"/>
      <c r="J14" s="767"/>
      <c r="K14" s="767"/>
      <c r="L14" s="767"/>
      <c r="M14" s="767"/>
      <c r="N14" s="767"/>
      <c r="O14" s="767"/>
      <c r="P14" s="767"/>
      <c r="Q14" s="767"/>
      <c r="R14" s="767"/>
      <c r="S14" s="767"/>
      <c r="T14" s="767"/>
      <c r="U14" s="767"/>
      <c r="V14" s="767"/>
      <c r="Z14" s="95"/>
      <c r="AA14" s="95"/>
    </row>
    <row r="15" spans="1:27" ht="20.100000000000001" customHeight="1" x14ac:dyDescent="0.15">
      <c r="C15" s="767"/>
      <c r="D15" s="767"/>
      <c r="E15" s="767"/>
      <c r="F15" s="767"/>
      <c r="G15" s="767"/>
      <c r="H15" s="767"/>
      <c r="I15" s="767"/>
      <c r="J15" s="767"/>
      <c r="K15" s="767"/>
      <c r="L15" s="767"/>
      <c r="M15" s="767"/>
      <c r="N15" s="767"/>
      <c r="O15" s="767"/>
      <c r="P15" s="767"/>
      <c r="Q15" s="767"/>
      <c r="R15" s="767"/>
      <c r="S15" s="767"/>
      <c r="T15" s="767"/>
      <c r="U15" s="767"/>
      <c r="V15" s="767"/>
      <c r="Z15" s="95"/>
      <c r="AA15" s="95"/>
    </row>
    <row r="16" spans="1:27" ht="20.100000000000001" customHeight="1" x14ac:dyDescent="0.15">
      <c r="C16" s="767"/>
      <c r="D16" s="767"/>
      <c r="E16" s="767"/>
      <c r="F16" s="767"/>
      <c r="G16" s="767"/>
      <c r="H16" s="767"/>
      <c r="I16" s="767"/>
      <c r="J16" s="767"/>
      <c r="K16" s="767"/>
      <c r="L16" s="767"/>
      <c r="M16" s="767"/>
      <c r="N16" s="767"/>
      <c r="O16" s="767"/>
      <c r="P16" s="767"/>
      <c r="Q16" s="767"/>
      <c r="R16" s="767"/>
      <c r="S16" s="767"/>
      <c r="T16" s="767"/>
      <c r="U16" s="767"/>
      <c r="V16" s="767"/>
      <c r="Z16" s="95"/>
      <c r="AA16" s="95"/>
    </row>
    <row r="17" spans="3:27" ht="20.100000000000001" customHeight="1" x14ac:dyDescent="0.15">
      <c r="C17" s="767"/>
      <c r="D17" s="767"/>
      <c r="E17" s="767"/>
      <c r="F17" s="767"/>
      <c r="G17" s="767"/>
      <c r="H17" s="767"/>
      <c r="I17" s="767"/>
      <c r="J17" s="767"/>
      <c r="K17" s="767"/>
      <c r="L17" s="767"/>
      <c r="M17" s="767"/>
      <c r="N17" s="767"/>
      <c r="O17" s="767"/>
      <c r="P17" s="767"/>
      <c r="Q17" s="767"/>
      <c r="R17" s="767"/>
      <c r="S17" s="767"/>
      <c r="T17" s="767"/>
      <c r="U17" s="767"/>
      <c r="V17" s="767"/>
      <c r="Z17" s="95"/>
      <c r="AA17" s="95"/>
    </row>
    <row r="18" spans="3:27" ht="20.100000000000001" customHeight="1" x14ac:dyDescent="0.15">
      <c r="Z18" s="95"/>
      <c r="AA18" s="95"/>
    </row>
    <row r="19" spans="3:27" ht="20.100000000000001" customHeight="1" x14ac:dyDescent="0.15">
      <c r="Z19" s="95"/>
      <c r="AA19" s="95"/>
    </row>
    <row r="20" spans="3:27" ht="20.100000000000001" customHeight="1" x14ac:dyDescent="0.15">
      <c r="Z20" s="95"/>
      <c r="AA20" s="95"/>
    </row>
    <row r="21" spans="3:27" ht="20.100000000000001" customHeight="1" x14ac:dyDescent="0.15">
      <c r="Z21" s="95"/>
      <c r="AA21" s="95"/>
    </row>
    <row r="22" spans="3:27" ht="20.100000000000001" customHeight="1" x14ac:dyDescent="0.15">
      <c r="Z22" s="95"/>
      <c r="AA22" s="95"/>
    </row>
    <row r="23" spans="3:27" ht="20.100000000000001" customHeight="1" x14ac:dyDescent="0.15">
      <c r="Z23" s="95"/>
      <c r="AA23" s="95"/>
    </row>
    <row r="24" spans="3:27" ht="20.100000000000001" customHeight="1" x14ac:dyDescent="0.15">
      <c r="Z24" s="95"/>
      <c r="AA24" s="95"/>
    </row>
    <row r="25" spans="3:27" ht="20.100000000000001" customHeight="1" x14ac:dyDescent="0.15">
      <c r="O25" s="766" t="s">
        <v>170</v>
      </c>
      <c r="P25" s="766"/>
      <c r="Q25" s="766"/>
      <c r="R25" s="766"/>
      <c r="S25" s="766"/>
      <c r="T25" s="766"/>
      <c r="U25" s="766"/>
      <c r="V25" s="766"/>
      <c r="W25" s="766"/>
      <c r="X25" s="766"/>
      <c r="Z25" s="95"/>
      <c r="AA25" s="95"/>
    </row>
    <row r="26" spans="3:27" ht="20.100000000000001" customHeight="1" x14ac:dyDescent="0.15">
      <c r="O26" s="766"/>
      <c r="P26" s="766"/>
      <c r="Q26" s="766"/>
      <c r="R26" s="766"/>
      <c r="S26" s="766"/>
      <c r="T26" s="766"/>
      <c r="U26" s="766"/>
      <c r="V26" s="766"/>
      <c r="W26" s="766"/>
      <c r="X26" s="766"/>
      <c r="Z26" s="95"/>
      <c r="AA26" s="95"/>
    </row>
    <row r="27" spans="3:27" ht="20.100000000000001" customHeight="1" x14ac:dyDescent="0.15">
      <c r="O27" s="766"/>
      <c r="P27" s="766"/>
      <c r="Q27" s="766"/>
      <c r="R27" s="766"/>
      <c r="S27" s="766"/>
      <c r="T27" s="766"/>
      <c r="U27" s="766"/>
      <c r="V27" s="766"/>
      <c r="W27" s="766"/>
      <c r="X27" s="766"/>
      <c r="Z27" s="95"/>
      <c r="AA27" s="95"/>
    </row>
    <row r="28" spans="3:27" ht="20.100000000000001" customHeight="1" x14ac:dyDescent="0.15">
      <c r="O28" s="766"/>
      <c r="P28" s="766"/>
      <c r="Q28" s="766"/>
      <c r="R28" s="766"/>
      <c r="S28" s="766"/>
      <c r="T28" s="766"/>
      <c r="U28" s="766"/>
      <c r="V28" s="766"/>
      <c r="W28" s="766"/>
      <c r="X28" s="766"/>
      <c r="Z28" s="95"/>
      <c r="AA28" s="95"/>
    </row>
    <row r="29" spans="3:27" ht="20.100000000000001" customHeight="1" x14ac:dyDescent="0.15">
      <c r="Z29" s="95"/>
      <c r="AA29" s="95"/>
    </row>
    <row r="30" spans="3:27" ht="20.100000000000001" customHeight="1" x14ac:dyDescent="0.15">
      <c r="Z30" s="95"/>
      <c r="AA30" s="95"/>
    </row>
    <row r="31" spans="3:27" ht="20.100000000000001" customHeight="1" x14ac:dyDescent="0.15">
      <c r="Z31" s="95"/>
      <c r="AA31" s="95"/>
    </row>
    <row r="32" spans="3:27" ht="20.100000000000001" customHeight="1" x14ac:dyDescent="0.15">
      <c r="Z32" s="95"/>
      <c r="AA32" s="95"/>
    </row>
    <row r="33" spans="1:27" ht="20.100000000000001" customHeight="1" x14ac:dyDescent="0.15">
      <c r="Z33" s="95"/>
      <c r="AA33" s="95"/>
    </row>
    <row r="34" spans="1:27" ht="20.100000000000001" customHeight="1" x14ac:dyDescent="0.15">
      <c r="Z34" s="95"/>
      <c r="AA34" s="95"/>
    </row>
    <row r="35" spans="1:27" ht="20.100000000000001" customHeight="1" x14ac:dyDescent="0.15">
      <c r="Z35" s="95"/>
      <c r="AA35" s="95"/>
    </row>
    <row r="36" spans="1:27" ht="20.100000000000001" customHeight="1" x14ac:dyDescent="0.15">
      <c r="Z36" s="95"/>
      <c r="AA36" s="95"/>
    </row>
    <row r="37" spans="1:27" ht="20.100000000000001" customHeight="1" x14ac:dyDescent="0.15">
      <c r="Z37" s="95"/>
      <c r="AA37" s="95"/>
    </row>
    <row r="38" spans="1:27" ht="20.100000000000001" customHeight="1" x14ac:dyDescent="0.15">
      <c r="Z38" s="95"/>
      <c r="AA38" s="95"/>
    </row>
    <row r="39" spans="1:27" ht="20.100000000000001" customHeight="1" x14ac:dyDescent="0.15">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row>
  </sheetData>
  <mergeCells count="3">
    <mergeCell ref="A4:X5"/>
    <mergeCell ref="O25:X28"/>
    <mergeCell ref="C9:V17"/>
  </mergeCells>
  <phoneticPr fontId="2"/>
  <printOptions horizontalCentered="1"/>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19"/>
  <sheetViews>
    <sheetView view="pageBreakPreview" zoomScaleNormal="100" zoomScaleSheetLayoutView="100" workbookViewId="0">
      <selection activeCell="A2" sqref="A2:C2"/>
    </sheetView>
  </sheetViews>
  <sheetFormatPr defaultColWidth="9" defaultRowHeight="24" customHeight="1" x14ac:dyDescent="0.15"/>
  <cols>
    <col min="1" max="1" width="7.5" style="14" customWidth="1"/>
    <col min="2" max="3" width="8.875" style="14" customWidth="1"/>
    <col min="4" max="9" width="10.5" style="14" customWidth="1"/>
    <col min="10" max="16384" width="9" style="14"/>
  </cols>
  <sheetData>
    <row r="1" spans="1:9" ht="24" customHeight="1" thickBot="1" x14ac:dyDescent="0.2">
      <c r="A1" s="786" t="s">
        <v>199</v>
      </c>
      <c r="B1" s="786"/>
      <c r="C1" s="786"/>
      <c r="D1" s="786"/>
      <c r="E1" s="786"/>
      <c r="F1" s="786"/>
      <c r="G1" s="786"/>
      <c r="H1" s="786"/>
      <c r="I1" s="786"/>
    </row>
    <row r="2" spans="1:9" ht="35.1" customHeight="1" thickBot="1" x14ac:dyDescent="0.2">
      <c r="A2" s="787"/>
      <c r="B2" s="788"/>
      <c r="C2" s="789"/>
      <c r="D2" s="20" t="s">
        <v>119</v>
      </c>
      <c r="E2" s="20" t="s">
        <v>120</v>
      </c>
      <c r="F2" s="20" t="s">
        <v>121</v>
      </c>
      <c r="G2" s="20" t="s">
        <v>122</v>
      </c>
      <c r="H2" s="20" t="s">
        <v>123</v>
      </c>
      <c r="I2" s="21" t="s">
        <v>124</v>
      </c>
    </row>
    <row r="3" spans="1:9" ht="35.1" customHeight="1" thickTop="1" x14ac:dyDescent="0.15">
      <c r="A3" s="775" t="s">
        <v>96</v>
      </c>
      <c r="B3" s="771" t="s">
        <v>19</v>
      </c>
      <c r="C3" s="771"/>
      <c r="D3" s="17">
        <v>306</v>
      </c>
      <c r="E3" s="17">
        <v>315</v>
      </c>
      <c r="F3" s="17">
        <v>245</v>
      </c>
      <c r="G3" s="18">
        <v>245</v>
      </c>
      <c r="H3" s="18">
        <v>175</v>
      </c>
      <c r="I3" s="19">
        <v>175</v>
      </c>
    </row>
    <row r="4" spans="1:9" ht="35.1" customHeight="1" x14ac:dyDescent="0.15">
      <c r="A4" s="776"/>
      <c r="B4" s="772" t="s">
        <v>20</v>
      </c>
      <c r="C4" s="772"/>
      <c r="D4" s="12"/>
      <c r="E4" s="12"/>
      <c r="F4" s="11">
        <v>70</v>
      </c>
      <c r="G4" s="9">
        <v>90</v>
      </c>
      <c r="H4" s="9">
        <v>100</v>
      </c>
      <c r="I4" s="15">
        <v>105</v>
      </c>
    </row>
    <row r="5" spans="1:9" ht="35.1" customHeight="1" x14ac:dyDescent="0.15">
      <c r="A5" s="776"/>
      <c r="B5" s="772" t="s">
        <v>21</v>
      </c>
      <c r="C5" s="772"/>
      <c r="D5" s="11">
        <v>136</v>
      </c>
      <c r="E5" s="11">
        <v>175</v>
      </c>
      <c r="F5" s="11">
        <v>175</v>
      </c>
      <c r="G5" s="9">
        <v>175</v>
      </c>
      <c r="H5" s="9">
        <v>175</v>
      </c>
      <c r="I5" s="15">
        <v>175</v>
      </c>
    </row>
    <row r="6" spans="1:9" ht="35.1" customHeight="1" x14ac:dyDescent="0.15">
      <c r="A6" s="776"/>
      <c r="B6" s="772" t="s">
        <v>22</v>
      </c>
      <c r="C6" s="772"/>
      <c r="D6" s="12"/>
      <c r="E6" s="12"/>
      <c r="F6" s="11">
        <v>90</v>
      </c>
      <c r="G6" s="9">
        <v>105</v>
      </c>
      <c r="H6" s="9">
        <v>105</v>
      </c>
      <c r="I6" s="15">
        <v>105</v>
      </c>
    </row>
    <row r="7" spans="1:9" ht="35.1" customHeight="1" x14ac:dyDescent="0.15">
      <c r="A7" s="776"/>
      <c r="B7" s="772" t="s">
        <v>23</v>
      </c>
      <c r="C7" s="772"/>
      <c r="D7" s="11">
        <v>102</v>
      </c>
      <c r="E7" s="11">
        <v>105</v>
      </c>
      <c r="F7" s="12"/>
      <c r="G7" s="10"/>
      <c r="H7" s="10"/>
      <c r="I7" s="16"/>
    </row>
    <row r="8" spans="1:9" ht="35.1" customHeight="1" x14ac:dyDescent="0.15">
      <c r="A8" s="776"/>
      <c r="B8" s="772" t="s">
        <v>24</v>
      </c>
      <c r="C8" s="772"/>
      <c r="D8" s="11">
        <v>68</v>
      </c>
      <c r="E8" s="11">
        <v>70</v>
      </c>
      <c r="F8" s="11">
        <v>60</v>
      </c>
      <c r="G8" s="9">
        <v>60</v>
      </c>
      <c r="H8" s="9">
        <v>50</v>
      </c>
      <c r="I8" s="15">
        <v>50</v>
      </c>
    </row>
    <row r="9" spans="1:9" ht="35.1" customHeight="1" x14ac:dyDescent="0.15">
      <c r="A9" s="776"/>
      <c r="B9" s="772" t="s">
        <v>25</v>
      </c>
      <c r="C9" s="772"/>
      <c r="D9" s="11">
        <v>68</v>
      </c>
      <c r="E9" s="11">
        <v>70</v>
      </c>
      <c r="F9" s="11">
        <v>60</v>
      </c>
      <c r="G9" s="9">
        <v>60</v>
      </c>
      <c r="H9" s="9">
        <v>50</v>
      </c>
      <c r="I9" s="15">
        <v>50</v>
      </c>
    </row>
    <row r="10" spans="1:9" ht="35.1" customHeight="1" x14ac:dyDescent="0.15">
      <c r="A10" s="776"/>
      <c r="B10" s="772" t="s">
        <v>26</v>
      </c>
      <c r="C10" s="772"/>
      <c r="D10" s="12"/>
      <c r="E10" s="12"/>
      <c r="F10" s="12"/>
      <c r="G10" s="10"/>
      <c r="H10" s="9">
        <v>60</v>
      </c>
      <c r="I10" s="15">
        <v>55</v>
      </c>
    </row>
    <row r="11" spans="1:9" ht="35.1" customHeight="1" x14ac:dyDescent="0.15">
      <c r="A11" s="776"/>
      <c r="B11" s="772" t="s">
        <v>27</v>
      </c>
      <c r="C11" s="772"/>
      <c r="D11" s="11">
        <v>102</v>
      </c>
      <c r="E11" s="11">
        <v>105</v>
      </c>
      <c r="F11" s="11">
        <v>105</v>
      </c>
      <c r="G11" s="9">
        <v>105</v>
      </c>
      <c r="H11" s="9">
        <v>90</v>
      </c>
      <c r="I11" s="15">
        <v>90</v>
      </c>
    </row>
    <row r="12" spans="1:9" ht="35.1" customHeight="1" x14ac:dyDescent="0.15">
      <c r="A12" s="776"/>
      <c r="B12" s="772" t="s">
        <v>28</v>
      </c>
      <c r="C12" s="772"/>
      <c r="D12" s="12"/>
      <c r="E12" s="12"/>
      <c r="F12" s="12"/>
      <c r="G12" s="10"/>
      <c r="H12" s="9">
        <v>70</v>
      </c>
      <c r="I12" s="15">
        <v>70</v>
      </c>
    </row>
    <row r="13" spans="1:9" ht="35.1" customHeight="1" x14ac:dyDescent="0.15">
      <c r="A13" s="782" t="s">
        <v>29</v>
      </c>
      <c r="B13" s="783"/>
      <c r="C13" s="783"/>
      <c r="D13" s="13">
        <v>34</v>
      </c>
      <c r="E13" s="13">
        <v>35</v>
      </c>
      <c r="F13" s="13">
        <v>35</v>
      </c>
      <c r="G13" s="9">
        <v>35</v>
      </c>
      <c r="H13" s="9">
        <v>35</v>
      </c>
      <c r="I13" s="15">
        <v>35</v>
      </c>
    </row>
    <row r="14" spans="1:9" ht="35.1" customHeight="1" x14ac:dyDescent="0.15">
      <c r="A14" s="784" t="s">
        <v>30</v>
      </c>
      <c r="B14" s="785"/>
      <c r="C14" s="785"/>
      <c r="D14" s="36"/>
      <c r="E14" s="36"/>
      <c r="F14" s="38">
        <v>35</v>
      </c>
      <c r="G14" s="39">
        <v>35</v>
      </c>
      <c r="H14" s="10"/>
      <c r="I14" s="16"/>
    </row>
    <row r="15" spans="1:9" ht="35.1" customHeight="1" x14ac:dyDescent="0.15">
      <c r="A15" s="773" t="s">
        <v>97</v>
      </c>
      <c r="B15" s="774"/>
      <c r="C15" s="774"/>
      <c r="D15" s="37"/>
      <c r="E15" s="37"/>
      <c r="F15" s="40">
        <v>35</v>
      </c>
      <c r="G15" s="38">
        <v>35</v>
      </c>
      <c r="H15" s="38">
        <v>35</v>
      </c>
      <c r="I15" s="41">
        <v>35</v>
      </c>
    </row>
    <row r="16" spans="1:9" ht="35.1" customHeight="1" x14ac:dyDescent="0.15">
      <c r="A16" s="780" t="s">
        <v>32</v>
      </c>
      <c r="B16" s="777" t="s">
        <v>98</v>
      </c>
      <c r="C16" s="777"/>
      <c r="D16" s="42">
        <v>23</v>
      </c>
      <c r="E16" s="42">
        <v>23</v>
      </c>
      <c r="F16" s="42">
        <v>23</v>
      </c>
      <c r="G16" s="42">
        <v>23</v>
      </c>
      <c r="H16" s="42">
        <v>23</v>
      </c>
      <c r="I16" s="43">
        <v>23</v>
      </c>
    </row>
    <row r="17" spans="1:9" ht="35.1" customHeight="1" x14ac:dyDescent="0.15">
      <c r="A17" s="781"/>
      <c r="B17" s="778" t="s">
        <v>34</v>
      </c>
      <c r="C17" s="779"/>
      <c r="D17" s="44">
        <v>12</v>
      </c>
      <c r="E17" s="44">
        <v>12</v>
      </c>
      <c r="F17" s="44">
        <v>12</v>
      </c>
      <c r="G17" s="44">
        <v>12</v>
      </c>
      <c r="H17" s="44">
        <v>12</v>
      </c>
      <c r="I17" s="45">
        <v>12</v>
      </c>
    </row>
    <row r="18" spans="1:9" ht="35.1" customHeight="1" thickBot="1" x14ac:dyDescent="0.2">
      <c r="A18" s="25" t="s">
        <v>35</v>
      </c>
      <c r="B18" s="768" t="s">
        <v>99</v>
      </c>
      <c r="C18" s="768"/>
      <c r="D18" s="22">
        <v>34</v>
      </c>
      <c r="E18" s="22">
        <v>35</v>
      </c>
      <c r="F18" s="22">
        <v>35</v>
      </c>
      <c r="G18" s="23">
        <v>35</v>
      </c>
      <c r="H18" s="23">
        <v>35</v>
      </c>
      <c r="I18" s="24">
        <v>35</v>
      </c>
    </row>
    <row r="19" spans="1:9" ht="35.1" customHeight="1" thickTop="1" thickBot="1" x14ac:dyDescent="0.2">
      <c r="A19" s="769" t="s">
        <v>100</v>
      </c>
      <c r="B19" s="770"/>
      <c r="C19" s="770"/>
      <c r="D19" s="46">
        <f>SUM(D$3:D$18)</f>
        <v>885</v>
      </c>
      <c r="E19" s="46">
        <f t="shared" ref="E19:I19" si="0">SUM(E$3:E$18)</f>
        <v>945</v>
      </c>
      <c r="F19" s="46">
        <f t="shared" si="0"/>
        <v>980</v>
      </c>
      <c r="G19" s="46">
        <f t="shared" si="0"/>
        <v>1015</v>
      </c>
      <c r="H19" s="46">
        <f t="shared" si="0"/>
        <v>1015</v>
      </c>
      <c r="I19" s="47">
        <f t="shared" si="0"/>
        <v>1015</v>
      </c>
    </row>
  </sheetData>
  <mergeCells count="21">
    <mergeCell ref="A13:C13"/>
    <mergeCell ref="A14:C14"/>
    <mergeCell ref="A1:I1"/>
    <mergeCell ref="A2:C2"/>
    <mergeCell ref="B11:C11"/>
    <mergeCell ref="B18:C18"/>
    <mergeCell ref="A19:C19"/>
    <mergeCell ref="B3:C3"/>
    <mergeCell ref="B4:C4"/>
    <mergeCell ref="B5:C5"/>
    <mergeCell ref="B6:C6"/>
    <mergeCell ref="B7:C7"/>
    <mergeCell ref="B8:C8"/>
    <mergeCell ref="A15:C15"/>
    <mergeCell ref="A3:A12"/>
    <mergeCell ref="B12:C12"/>
    <mergeCell ref="B16:C16"/>
    <mergeCell ref="B17:C17"/>
    <mergeCell ref="A16:A17"/>
    <mergeCell ref="B9:C9"/>
    <mergeCell ref="B10:C10"/>
  </mergeCells>
  <phoneticPr fontId="2"/>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7011B-D0C9-47ED-B29F-44CD832BDABB}">
  <sheetPr>
    <tabColor rgb="FFFFC000"/>
  </sheetPr>
  <dimension ref="A1:AQ49"/>
  <sheetViews>
    <sheetView view="pageBreakPreview" topLeftCell="A46" zoomScale="145" zoomScaleNormal="100" zoomScaleSheetLayoutView="145" workbookViewId="0">
      <selection activeCell="M48" sqref="M48:R48"/>
    </sheetView>
  </sheetViews>
  <sheetFormatPr defaultColWidth="9" defaultRowHeight="17.850000000000001" customHeight="1" x14ac:dyDescent="0.15"/>
  <cols>
    <col min="1" max="2" width="5" style="26" customWidth="1"/>
    <col min="3" max="42" width="2" style="26" customWidth="1"/>
    <col min="43" max="16384" width="9" style="26"/>
  </cols>
  <sheetData>
    <row r="1" spans="1:42" ht="17.850000000000001" customHeight="1" x14ac:dyDescent="0.15">
      <c r="A1" s="48" t="s">
        <v>0</v>
      </c>
      <c r="B1" s="48"/>
      <c r="C1" s="48"/>
      <c r="D1" s="48"/>
      <c r="E1" s="48"/>
      <c r="F1" s="48"/>
      <c r="G1" s="48"/>
      <c r="H1" s="48"/>
      <c r="I1" s="48"/>
      <c r="J1" s="48"/>
      <c r="K1" s="48"/>
      <c r="L1" s="48"/>
      <c r="M1" s="48"/>
      <c r="N1" s="48"/>
      <c r="O1" s="48"/>
      <c r="P1" s="48"/>
      <c r="Q1" s="48"/>
      <c r="R1" s="48"/>
      <c r="S1" s="48"/>
      <c r="T1" s="48"/>
      <c r="U1" s="48"/>
      <c r="V1" s="48"/>
      <c r="W1" s="48"/>
      <c r="X1" s="396" t="s">
        <v>1</v>
      </c>
      <c r="Y1" s="396"/>
      <c r="Z1" s="396"/>
      <c r="AA1" s="396"/>
      <c r="AB1" s="396"/>
      <c r="AC1" s="397" t="s">
        <v>204</v>
      </c>
      <c r="AD1" s="397"/>
      <c r="AE1" s="397"/>
      <c r="AF1" s="397"/>
      <c r="AG1" s="397"/>
      <c r="AH1" s="397"/>
      <c r="AI1" s="397"/>
      <c r="AJ1" s="397"/>
      <c r="AK1" s="397"/>
      <c r="AL1" s="397"/>
      <c r="AM1" s="397"/>
      <c r="AN1" s="397"/>
      <c r="AO1" s="397"/>
      <c r="AP1" s="397"/>
    </row>
    <row r="2" spans="1:42" ht="17.850000000000001" customHeight="1" x14ac:dyDescent="0.15">
      <c r="A2" s="71" t="s">
        <v>118</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row>
    <row r="3" spans="1:42" ht="17.850000000000001" customHeight="1" thickBot="1" x14ac:dyDescent="0.2">
      <c r="A3" s="48" t="s">
        <v>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2" ht="17.850000000000001" customHeight="1" x14ac:dyDescent="0.15">
      <c r="A4" s="398" t="s">
        <v>4</v>
      </c>
      <c r="B4" s="400" t="s">
        <v>5</v>
      </c>
      <c r="C4" s="246">
        <v>4</v>
      </c>
      <c r="D4" s="247"/>
      <c r="E4" s="247"/>
      <c r="F4" s="247">
        <v>5</v>
      </c>
      <c r="G4" s="247"/>
      <c r="H4" s="247"/>
      <c r="I4" s="247">
        <v>6</v>
      </c>
      <c r="J4" s="247"/>
      <c r="K4" s="247"/>
      <c r="L4" s="247">
        <v>7</v>
      </c>
      <c r="M4" s="247"/>
      <c r="N4" s="404"/>
      <c r="O4" s="247">
        <v>8</v>
      </c>
      <c r="P4" s="247"/>
      <c r="Q4" s="248"/>
      <c r="R4" s="246">
        <v>9</v>
      </c>
      <c r="S4" s="247"/>
      <c r="T4" s="247"/>
      <c r="U4" s="247">
        <v>10</v>
      </c>
      <c r="V4" s="247"/>
      <c r="W4" s="247"/>
      <c r="X4" s="247">
        <v>11</v>
      </c>
      <c r="Y4" s="247"/>
      <c r="Z4" s="247"/>
      <c r="AA4" s="247">
        <v>12</v>
      </c>
      <c r="AB4" s="247"/>
      <c r="AC4" s="248"/>
      <c r="AD4" s="246">
        <v>1</v>
      </c>
      <c r="AE4" s="247"/>
      <c r="AF4" s="247"/>
      <c r="AG4" s="247">
        <v>2</v>
      </c>
      <c r="AH4" s="247"/>
      <c r="AI4" s="247"/>
      <c r="AJ4" s="247">
        <v>3</v>
      </c>
      <c r="AK4" s="247"/>
      <c r="AL4" s="248"/>
      <c r="AM4" s="246" t="s">
        <v>6</v>
      </c>
      <c r="AN4" s="247"/>
      <c r="AO4" s="247"/>
      <c r="AP4" s="249"/>
    </row>
    <row r="5" spans="1:42" ht="17.850000000000001" customHeight="1" thickBot="1" x14ac:dyDescent="0.2">
      <c r="A5" s="399"/>
      <c r="B5" s="401"/>
      <c r="C5" s="402"/>
      <c r="D5" s="403"/>
      <c r="E5" s="403"/>
      <c r="F5" s="403"/>
      <c r="G5" s="403"/>
      <c r="H5" s="403"/>
      <c r="I5" s="403"/>
      <c r="J5" s="403"/>
      <c r="K5" s="403"/>
      <c r="L5" s="403"/>
      <c r="M5" s="403"/>
      <c r="N5" s="405"/>
      <c r="O5" s="403"/>
      <c r="P5" s="403"/>
      <c r="Q5" s="406"/>
      <c r="R5" s="402"/>
      <c r="S5" s="403"/>
      <c r="T5" s="403"/>
      <c r="U5" s="403"/>
      <c r="V5" s="403"/>
      <c r="W5" s="403"/>
      <c r="X5" s="403"/>
      <c r="Y5" s="403"/>
      <c r="Z5" s="403"/>
      <c r="AA5" s="403"/>
      <c r="AB5" s="403"/>
      <c r="AC5" s="406"/>
      <c r="AD5" s="402"/>
      <c r="AE5" s="403"/>
      <c r="AF5" s="403"/>
      <c r="AG5" s="403"/>
      <c r="AH5" s="403"/>
      <c r="AI5" s="403"/>
      <c r="AJ5" s="403"/>
      <c r="AK5" s="403"/>
      <c r="AL5" s="406"/>
      <c r="AM5" s="402"/>
      <c r="AN5" s="403"/>
      <c r="AO5" s="403"/>
      <c r="AP5" s="407"/>
    </row>
    <row r="6" spans="1:42" ht="17.850000000000001" customHeight="1" thickTop="1" x14ac:dyDescent="0.15">
      <c r="A6" s="362">
        <v>1</v>
      </c>
      <c r="B6" s="363"/>
      <c r="C6" s="394">
        <v>18</v>
      </c>
      <c r="D6" s="388"/>
      <c r="E6" s="388"/>
      <c r="F6" s="388">
        <v>18</v>
      </c>
      <c r="G6" s="388"/>
      <c r="H6" s="388"/>
      <c r="I6" s="388">
        <v>21</v>
      </c>
      <c r="J6" s="388"/>
      <c r="K6" s="388"/>
      <c r="L6" s="388">
        <v>13</v>
      </c>
      <c r="M6" s="388"/>
      <c r="N6" s="395"/>
      <c r="O6" s="388">
        <v>0</v>
      </c>
      <c r="P6" s="388"/>
      <c r="Q6" s="393"/>
      <c r="R6" s="394">
        <v>20</v>
      </c>
      <c r="S6" s="388"/>
      <c r="T6" s="388"/>
      <c r="U6" s="388">
        <v>20</v>
      </c>
      <c r="V6" s="388"/>
      <c r="W6" s="388"/>
      <c r="X6" s="388">
        <v>18</v>
      </c>
      <c r="Y6" s="388"/>
      <c r="Z6" s="388"/>
      <c r="AA6" s="388">
        <v>19</v>
      </c>
      <c r="AB6" s="388"/>
      <c r="AC6" s="393"/>
      <c r="AD6" s="394">
        <v>15</v>
      </c>
      <c r="AE6" s="388"/>
      <c r="AF6" s="388"/>
      <c r="AG6" s="388">
        <v>18</v>
      </c>
      <c r="AH6" s="388"/>
      <c r="AI6" s="388"/>
      <c r="AJ6" s="388">
        <v>17</v>
      </c>
      <c r="AK6" s="388"/>
      <c r="AL6" s="393"/>
      <c r="AM6" s="359">
        <f>SUM($C$6:$AL$6)</f>
        <v>197</v>
      </c>
      <c r="AN6" s="360"/>
      <c r="AO6" s="360"/>
      <c r="AP6" s="361"/>
    </row>
    <row r="7" spans="1:42" ht="17.850000000000001" customHeight="1" x14ac:dyDescent="0.15">
      <c r="A7" s="385">
        <v>2</v>
      </c>
      <c r="B7" s="337"/>
      <c r="C7" s="386">
        <v>18</v>
      </c>
      <c r="D7" s="384"/>
      <c r="E7" s="384"/>
      <c r="F7" s="388">
        <v>18</v>
      </c>
      <c r="G7" s="388"/>
      <c r="H7" s="388"/>
      <c r="I7" s="388">
        <v>21</v>
      </c>
      <c r="J7" s="388"/>
      <c r="K7" s="388"/>
      <c r="L7" s="388">
        <v>13</v>
      </c>
      <c r="M7" s="388"/>
      <c r="N7" s="395"/>
      <c r="O7" s="388">
        <v>0</v>
      </c>
      <c r="P7" s="388"/>
      <c r="Q7" s="393"/>
      <c r="R7" s="394">
        <v>20</v>
      </c>
      <c r="S7" s="388"/>
      <c r="T7" s="388"/>
      <c r="U7" s="388">
        <v>20</v>
      </c>
      <c r="V7" s="388"/>
      <c r="W7" s="388"/>
      <c r="X7" s="388">
        <v>18</v>
      </c>
      <c r="Y7" s="388"/>
      <c r="Z7" s="388"/>
      <c r="AA7" s="388">
        <v>19</v>
      </c>
      <c r="AB7" s="388"/>
      <c r="AC7" s="393"/>
      <c r="AD7" s="394">
        <v>15</v>
      </c>
      <c r="AE7" s="388"/>
      <c r="AF7" s="388"/>
      <c r="AG7" s="388">
        <v>18</v>
      </c>
      <c r="AH7" s="388"/>
      <c r="AI7" s="388"/>
      <c r="AJ7" s="388">
        <v>17</v>
      </c>
      <c r="AK7" s="388"/>
      <c r="AL7" s="393"/>
      <c r="AM7" s="359">
        <f>SUM($C$7:$AL$7)</f>
        <v>197</v>
      </c>
      <c r="AN7" s="360"/>
      <c r="AO7" s="360"/>
      <c r="AP7" s="361"/>
    </row>
    <row r="8" spans="1:42" ht="17.850000000000001" customHeight="1" x14ac:dyDescent="0.15">
      <c r="A8" s="385">
        <v>3</v>
      </c>
      <c r="B8" s="337"/>
      <c r="C8" s="386">
        <v>18</v>
      </c>
      <c r="D8" s="384"/>
      <c r="E8" s="384"/>
      <c r="F8" s="388">
        <v>18</v>
      </c>
      <c r="G8" s="388"/>
      <c r="H8" s="388"/>
      <c r="I8" s="388">
        <v>21</v>
      </c>
      <c r="J8" s="388"/>
      <c r="K8" s="388"/>
      <c r="L8" s="388">
        <v>13</v>
      </c>
      <c r="M8" s="388"/>
      <c r="N8" s="395"/>
      <c r="O8" s="388">
        <v>0</v>
      </c>
      <c r="P8" s="388"/>
      <c r="Q8" s="393"/>
      <c r="R8" s="394">
        <v>20</v>
      </c>
      <c r="S8" s="388"/>
      <c r="T8" s="388"/>
      <c r="U8" s="388">
        <v>20</v>
      </c>
      <c r="V8" s="388"/>
      <c r="W8" s="388"/>
      <c r="X8" s="388">
        <v>18</v>
      </c>
      <c r="Y8" s="388"/>
      <c r="Z8" s="388"/>
      <c r="AA8" s="388">
        <v>19</v>
      </c>
      <c r="AB8" s="388"/>
      <c r="AC8" s="393"/>
      <c r="AD8" s="394">
        <v>15</v>
      </c>
      <c r="AE8" s="388"/>
      <c r="AF8" s="388"/>
      <c r="AG8" s="388">
        <v>18</v>
      </c>
      <c r="AH8" s="388"/>
      <c r="AI8" s="388"/>
      <c r="AJ8" s="388">
        <v>17</v>
      </c>
      <c r="AK8" s="388"/>
      <c r="AL8" s="393"/>
      <c r="AM8" s="359">
        <f>SUM($C$8:$AL$8)</f>
        <v>197</v>
      </c>
      <c r="AN8" s="360"/>
      <c r="AO8" s="360"/>
      <c r="AP8" s="361"/>
    </row>
    <row r="9" spans="1:42" ht="17.850000000000001" customHeight="1" x14ac:dyDescent="0.15">
      <c r="A9" s="385">
        <v>4</v>
      </c>
      <c r="B9" s="337"/>
      <c r="C9" s="386">
        <v>18</v>
      </c>
      <c r="D9" s="384"/>
      <c r="E9" s="384"/>
      <c r="F9" s="388">
        <v>18</v>
      </c>
      <c r="G9" s="388"/>
      <c r="H9" s="388"/>
      <c r="I9" s="388">
        <v>21</v>
      </c>
      <c r="J9" s="388"/>
      <c r="K9" s="388"/>
      <c r="L9" s="388">
        <v>13</v>
      </c>
      <c r="M9" s="388"/>
      <c r="N9" s="395"/>
      <c r="O9" s="388">
        <v>0</v>
      </c>
      <c r="P9" s="388"/>
      <c r="Q9" s="393"/>
      <c r="R9" s="394">
        <v>20</v>
      </c>
      <c r="S9" s="388"/>
      <c r="T9" s="388"/>
      <c r="U9" s="388">
        <v>20</v>
      </c>
      <c r="V9" s="388"/>
      <c r="W9" s="388"/>
      <c r="X9" s="388">
        <v>18</v>
      </c>
      <c r="Y9" s="388"/>
      <c r="Z9" s="388"/>
      <c r="AA9" s="388">
        <v>19</v>
      </c>
      <c r="AB9" s="388"/>
      <c r="AC9" s="393"/>
      <c r="AD9" s="394">
        <v>15</v>
      </c>
      <c r="AE9" s="388"/>
      <c r="AF9" s="388"/>
      <c r="AG9" s="388">
        <v>18</v>
      </c>
      <c r="AH9" s="388"/>
      <c r="AI9" s="388"/>
      <c r="AJ9" s="388">
        <v>17</v>
      </c>
      <c r="AK9" s="388"/>
      <c r="AL9" s="393"/>
      <c r="AM9" s="359">
        <f>SUM($C$9:$AL$9)</f>
        <v>197</v>
      </c>
      <c r="AN9" s="360"/>
      <c r="AO9" s="360"/>
      <c r="AP9" s="361"/>
    </row>
    <row r="10" spans="1:42" ht="17.850000000000001" customHeight="1" x14ac:dyDescent="0.15">
      <c r="A10" s="385">
        <v>5</v>
      </c>
      <c r="B10" s="337"/>
      <c r="C10" s="386">
        <v>18</v>
      </c>
      <c r="D10" s="384"/>
      <c r="E10" s="384"/>
      <c r="F10" s="388">
        <v>18</v>
      </c>
      <c r="G10" s="388"/>
      <c r="H10" s="388"/>
      <c r="I10" s="388">
        <v>21</v>
      </c>
      <c r="J10" s="388"/>
      <c r="K10" s="388"/>
      <c r="L10" s="388">
        <v>13</v>
      </c>
      <c r="M10" s="388"/>
      <c r="N10" s="395"/>
      <c r="O10" s="388">
        <v>0</v>
      </c>
      <c r="P10" s="388"/>
      <c r="Q10" s="393"/>
      <c r="R10" s="394">
        <v>20</v>
      </c>
      <c r="S10" s="388"/>
      <c r="T10" s="388"/>
      <c r="U10" s="388">
        <v>20</v>
      </c>
      <c r="V10" s="388"/>
      <c r="W10" s="388"/>
      <c r="X10" s="388">
        <v>18</v>
      </c>
      <c r="Y10" s="388"/>
      <c r="Z10" s="388"/>
      <c r="AA10" s="388">
        <v>19</v>
      </c>
      <c r="AB10" s="388"/>
      <c r="AC10" s="393"/>
      <c r="AD10" s="394">
        <v>15</v>
      </c>
      <c r="AE10" s="388"/>
      <c r="AF10" s="388"/>
      <c r="AG10" s="388">
        <v>18</v>
      </c>
      <c r="AH10" s="388"/>
      <c r="AI10" s="388"/>
      <c r="AJ10" s="384">
        <v>18</v>
      </c>
      <c r="AK10" s="384"/>
      <c r="AL10" s="389"/>
      <c r="AM10" s="359">
        <f>SUM($C$10:$AL$10)</f>
        <v>198</v>
      </c>
      <c r="AN10" s="360"/>
      <c r="AO10" s="360"/>
      <c r="AP10" s="361"/>
    </row>
    <row r="11" spans="1:42" ht="17.850000000000001" customHeight="1" thickBot="1" x14ac:dyDescent="0.2">
      <c r="A11" s="390">
        <v>6</v>
      </c>
      <c r="B11" s="391"/>
      <c r="C11" s="383">
        <v>18</v>
      </c>
      <c r="D11" s="381"/>
      <c r="E11" s="381"/>
      <c r="F11" s="381">
        <v>18</v>
      </c>
      <c r="G11" s="381"/>
      <c r="H11" s="381"/>
      <c r="I11" s="381">
        <v>21</v>
      </c>
      <c r="J11" s="381"/>
      <c r="K11" s="381"/>
      <c r="L11" s="381">
        <v>13</v>
      </c>
      <c r="M11" s="381"/>
      <c r="N11" s="392"/>
      <c r="O11" s="381">
        <v>0</v>
      </c>
      <c r="P11" s="381"/>
      <c r="Q11" s="382"/>
      <c r="R11" s="383">
        <v>20</v>
      </c>
      <c r="S11" s="381"/>
      <c r="T11" s="381"/>
      <c r="U11" s="381">
        <v>20</v>
      </c>
      <c r="V11" s="381"/>
      <c r="W11" s="381"/>
      <c r="X11" s="381">
        <v>18</v>
      </c>
      <c r="Y11" s="381"/>
      <c r="Z11" s="381"/>
      <c r="AA11" s="381">
        <v>19</v>
      </c>
      <c r="AB11" s="381"/>
      <c r="AC11" s="382"/>
      <c r="AD11" s="383">
        <v>15</v>
      </c>
      <c r="AE11" s="381"/>
      <c r="AF11" s="381"/>
      <c r="AG11" s="384">
        <v>18</v>
      </c>
      <c r="AH11" s="384"/>
      <c r="AI11" s="384"/>
      <c r="AJ11" s="381">
        <v>17</v>
      </c>
      <c r="AK11" s="381"/>
      <c r="AL11" s="382"/>
      <c r="AM11" s="359">
        <f>SUM($C$11:$AL$11)</f>
        <v>197</v>
      </c>
      <c r="AN11" s="360"/>
      <c r="AO11" s="360"/>
      <c r="AP11" s="361"/>
    </row>
    <row r="12" spans="1:42" ht="17.850000000000001" customHeight="1" thickTop="1" x14ac:dyDescent="0.15">
      <c r="A12" s="362" t="s">
        <v>7</v>
      </c>
      <c r="B12" s="363"/>
      <c r="C12" s="366" t="s">
        <v>237</v>
      </c>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8"/>
    </row>
    <row r="13" spans="1:42" ht="17.850000000000001" customHeight="1" x14ac:dyDescent="0.15">
      <c r="A13" s="362"/>
      <c r="B13" s="363"/>
      <c r="C13" s="369"/>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1"/>
    </row>
    <row r="14" spans="1:42" ht="17.850000000000001" customHeight="1" thickBot="1" x14ac:dyDescent="0.2">
      <c r="A14" s="364"/>
      <c r="B14" s="365"/>
      <c r="C14" s="372"/>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4"/>
    </row>
    <row r="15" spans="1:42" ht="10.35" customHeight="1" x14ac:dyDescent="0.15">
      <c r="A15" s="62"/>
      <c r="B15" s="62"/>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row>
    <row r="16" spans="1:42" ht="17.850000000000001" customHeight="1" thickBot="1" x14ac:dyDescent="0.2">
      <c r="A16" s="70" t="s">
        <v>8</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row>
    <row r="17" spans="1:43" ht="17.850000000000001" customHeight="1" x14ac:dyDescent="0.15">
      <c r="A17" s="375" t="s">
        <v>9</v>
      </c>
      <c r="B17" s="377" t="s">
        <v>153</v>
      </c>
      <c r="C17" s="377"/>
      <c r="D17" s="377"/>
      <c r="E17" s="377"/>
      <c r="F17" s="378"/>
      <c r="G17" s="246" t="s">
        <v>11</v>
      </c>
      <c r="H17" s="247"/>
      <c r="I17" s="247"/>
      <c r="J17" s="247"/>
      <c r="K17" s="247"/>
      <c r="L17" s="248"/>
      <c r="M17" s="246" t="s">
        <v>12</v>
      </c>
      <c r="N17" s="247"/>
      <c r="O17" s="247"/>
      <c r="P17" s="247"/>
      <c r="Q17" s="247"/>
      <c r="R17" s="248"/>
      <c r="S17" s="246" t="s">
        <v>13</v>
      </c>
      <c r="T17" s="247"/>
      <c r="U17" s="247"/>
      <c r="V17" s="247"/>
      <c r="W17" s="247"/>
      <c r="X17" s="248"/>
      <c r="Y17" s="246" t="s">
        <v>14</v>
      </c>
      <c r="Z17" s="247"/>
      <c r="AA17" s="247"/>
      <c r="AB17" s="247"/>
      <c r="AC17" s="247"/>
      <c r="AD17" s="248"/>
      <c r="AE17" s="246" t="s">
        <v>15</v>
      </c>
      <c r="AF17" s="247"/>
      <c r="AG17" s="247"/>
      <c r="AH17" s="247"/>
      <c r="AI17" s="247"/>
      <c r="AJ17" s="248"/>
      <c r="AK17" s="246" t="s">
        <v>16</v>
      </c>
      <c r="AL17" s="247"/>
      <c r="AM17" s="247"/>
      <c r="AN17" s="247"/>
      <c r="AO17" s="247"/>
      <c r="AP17" s="249"/>
    </row>
    <row r="18" spans="1:43" ht="17.850000000000001" customHeight="1" thickBot="1" x14ac:dyDescent="0.2">
      <c r="A18" s="376"/>
      <c r="B18" s="379"/>
      <c r="C18" s="379"/>
      <c r="D18" s="379"/>
      <c r="E18" s="379"/>
      <c r="F18" s="380"/>
      <c r="G18" s="355" t="s">
        <v>17</v>
      </c>
      <c r="H18" s="356"/>
      <c r="I18" s="356"/>
      <c r="J18" s="356"/>
      <c r="K18" s="356"/>
      <c r="L18" s="357"/>
      <c r="M18" s="355" t="s">
        <v>17</v>
      </c>
      <c r="N18" s="356"/>
      <c r="O18" s="356"/>
      <c r="P18" s="356"/>
      <c r="Q18" s="356"/>
      <c r="R18" s="357"/>
      <c r="S18" s="355" t="s">
        <v>17</v>
      </c>
      <c r="T18" s="356"/>
      <c r="U18" s="356"/>
      <c r="V18" s="356"/>
      <c r="W18" s="356"/>
      <c r="X18" s="357"/>
      <c r="Y18" s="355" t="s">
        <v>17</v>
      </c>
      <c r="Z18" s="356"/>
      <c r="AA18" s="356"/>
      <c r="AB18" s="356"/>
      <c r="AC18" s="356"/>
      <c r="AD18" s="357"/>
      <c r="AE18" s="355" t="s">
        <v>17</v>
      </c>
      <c r="AF18" s="356"/>
      <c r="AG18" s="356"/>
      <c r="AH18" s="356"/>
      <c r="AI18" s="356"/>
      <c r="AJ18" s="357"/>
      <c r="AK18" s="355" t="s">
        <v>17</v>
      </c>
      <c r="AL18" s="356"/>
      <c r="AM18" s="356"/>
      <c r="AN18" s="356"/>
      <c r="AO18" s="356"/>
      <c r="AP18" s="358"/>
    </row>
    <row r="19" spans="1:43" ht="17.850000000000001" customHeight="1" thickTop="1" x14ac:dyDescent="0.15">
      <c r="A19" s="350" t="s">
        <v>18</v>
      </c>
      <c r="B19" s="352" t="s">
        <v>19</v>
      </c>
      <c r="C19" s="353"/>
      <c r="D19" s="353"/>
      <c r="E19" s="353"/>
      <c r="F19" s="354"/>
      <c r="G19" s="346">
        <v>306</v>
      </c>
      <c r="H19" s="347"/>
      <c r="I19" s="347"/>
      <c r="J19" s="347"/>
      <c r="K19" s="347"/>
      <c r="L19" s="348"/>
      <c r="M19" s="346">
        <v>315</v>
      </c>
      <c r="N19" s="347"/>
      <c r="O19" s="347"/>
      <c r="P19" s="347"/>
      <c r="Q19" s="347"/>
      <c r="R19" s="348"/>
      <c r="S19" s="346">
        <v>245</v>
      </c>
      <c r="T19" s="347"/>
      <c r="U19" s="347"/>
      <c r="V19" s="347"/>
      <c r="W19" s="347"/>
      <c r="X19" s="348"/>
      <c r="Y19" s="346">
        <v>245</v>
      </c>
      <c r="Z19" s="347"/>
      <c r="AA19" s="347"/>
      <c r="AB19" s="347"/>
      <c r="AC19" s="347"/>
      <c r="AD19" s="348"/>
      <c r="AE19" s="346">
        <v>175</v>
      </c>
      <c r="AF19" s="347"/>
      <c r="AG19" s="347"/>
      <c r="AH19" s="347"/>
      <c r="AI19" s="347"/>
      <c r="AJ19" s="348"/>
      <c r="AK19" s="346">
        <v>175</v>
      </c>
      <c r="AL19" s="347"/>
      <c r="AM19" s="347"/>
      <c r="AN19" s="347"/>
      <c r="AO19" s="347"/>
      <c r="AP19" s="349"/>
    </row>
    <row r="20" spans="1:43" ht="17.850000000000001" customHeight="1" x14ac:dyDescent="0.15">
      <c r="A20" s="351"/>
      <c r="B20" s="341" t="s">
        <v>20</v>
      </c>
      <c r="C20" s="342"/>
      <c r="D20" s="342"/>
      <c r="E20" s="342"/>
      <c r="F20" s="343"/>
      <c r="G20" s="345"/>
      <c r="H20" s="319"/>
      <c r="I20" s="319"/>
      <c r="J20" s="319"/>
      <c r="K20" s="319"/>
      <c r="L20" s="320"/>
      <c r="M20" s="318"/>
      <c r="N20" s="319"/>
      <c r="O20" s="319"/>
      <c r="P20" s="319"/>
      <c r="Q20" s="319"/>
      <c r="R20" s="320"/>
      <c r="S20" s="309">
        <v>70</v>
      </c>
      <c r="T20" s="310"/>
      <c r="U20" s="310"/>
      <c r="V20" s="310"/>
      <c r="W20" s="310"/>
      <c r="X20" s="321"/>
      <c r="Y20" s="309">
        <v>90</v>
      </c>
      <c r="Z20" s="310"/>
      <c r="AA20" s="310"/>
      <c r="AB20" s="310"/>
      <c r="AC20" s="310"/>
      <c r="AD20" s="321"/>
      <c r="AE20" s="309">
        <v>100</v>
      </c>
      <c r="AF20" s="310"/>
      <c r="AG20" s="310"/>
      <c r="AH20" s="310"/>
      <c r="AI20" s="310"/>
      <c r="AJ20" s="321"/>
      <c r="AK20" s="309">
        <v>105</v>
      </c>
      <c r="AL20" s="310"/>
      <c r="AM20" s="310"/>
      <c r="AN20" s="310"/>
      <c r="AO20" s="310"/>
      <c r="AP20" s="311"/>
    </row>
    <row r="21" spans="1:43" ht="17.850000000000001" customHeight="1" x14ac:dyDescent="0.15">
      <c r="A21" s="351"/>
      <c r="B21" s="341" t="s">
        <v>21</v>
      </c>
      <c r="C21" s="342"/>
      <c r="D21" s="342"/>
      <c r="E21" s="342"/>
      <c r="F21" s="343"/>
      <c r="G21" s="309">
        <v>136</v>
      </c>
      <c r="H21" s="310"/>
      <c r="I21" s="310"/>
      <c r="J21" s="310"/>
      <c r="K21" s="310"/>
      <c r="L21" s="321"/>
      <c r="M21" s="309">
        <v>175</v>
      </c>
      <c r="N21" s="310"/>
      <c r="O21" s="310"/>
      <c r="P21" s="310"/>
      <c r="Q21" s="310"/>
      <c r="R21" s="321"/>
      <c r="S21" s="309">
        <v>175</v>
      </c>
      <c r="T21" s="310"/>
      <c r="U21" s="310"/>
      <c r="V21" s="310"/>
      <c r="W21" s="310"/>
      <c r="X21" s="321"/>
      <c r="Y21" s="309">
        <v>175</v>
      </c>
      <c r="Z21" s="310"/>
      <c r="AA21" s="310"/>
      <c r="AB21" s="310"/>
      <c r="AC21" s="310"/>
      <c r="AD21" s="321"/>
      <c r="AE21" s="309">
        <v>175</v>
      </c>
      <c r="AF21" s="310"/>
      <c r="AG21" s="310"/>
      <c r="AH21" s="310"/>
      <c r="AI21" s="310"/>
      <c r="AJ21" s="321"/>
      <c r="AK21" s="309">
        <v>175</v>
      </c>
      <c r="AL21" s="310"/>
      <c r="AM21" s="310"/>
      <c r="AN21" s="310"/>
      <c r="AO21" s="310"/>
      <c r="AP21" s="311"/>
    </row>
    <row r="22" spans="1:43" ht="17.850000000000001" customHeight="1" x14ac:dyDescent="0.15">
      <c r="A22" s="351"/>
      <c r="B22" s="341" t="s">
        <v>22</v>
      </c>
      <c r="C22" s="342"/>
      <c r="D22" s="342"/>
      <c r="E22" s="342"/>
      <c r="F22" s="343"/>
      <c r="G22" s="345"/>
      <c r="H22" s="319"/>
      <c r="I22" s="319"/>
      <c r="J22" s="319"/>
      <c r="K22" s="319"/>
      <c r="L22" s="320"/>
      <c r="M22" s="318"/>
      <c r="N22" s="319"/>
      <c r="O22" s="319"/>
      <c r="P22" s="319"/>
      <c r="Q22" s="319"/>
      <c r="R22" s="320"/>
      <c r="S22" s="309">
        <v>90</v>
      </c>
      <c r="T22" s="310"/>
      <c r="U22" s="310"/>
      <c r="V22" s="310"/>
      <c r="W22" s="310"/>
      <c r="X22" s="321"/>
      <c r="Y22" s="309">
        <v>105</v>
      </c>
      <c r="Z22" s="310"/>
      <c r="AA22" s="310"/>
      <c r="AB22" s="310"/>
      <c r="AC22" s="310"/>
      <c r="AD22" s="321"/>
      <c r="AE22" s="309">
        <v>105</v>
      </c>
      <c r="AF22" s="310"/>
      <c r="AG22" s="310"/>
      <c r="AH22" s="310"/>
      <c r="AI22" s="310"/>
      <c r="AJ22" s="321"/>
      <c r="AK22" s="309">
        <v>105</v>
      </c>
      <c r="AL22" s="310"/>
      <c r="AM22" s="310"/>
      <c r="AN22" s="310"/>
      <c r="AO22" s="310"/>
      <c r="AP22" s="311"/>
    </row>
    <row r="23" spans="1:43" ht="17.850000000000001" customHeight="1" x14ac:dyDescent="0.15">
      <c r="A23" s="351"/>
      <c r="B23" s="341" t="s">
        <v>23</v>
      </c>
      <c r="C23" s="342"/>
      <c r="D23" s="342"/>
      <c r="E23" s="342"/>
      <c r="F23" s="343"/>
      <c r="G23" s="309">
        <v>102</v>
      </c>
      <c r="H23" s="310"/>
      <c r="I23" s="310"/>
      <c r="J23" s="310"/>
      <c r="K23" s="310"/>
      <c r="L23" s="321"/>
      <c r="M23" s="309">
        <v>105</v>
      </c>
      <c r="N23" s="310"/>
      <c r="O23" s="310"/>
      <c r="P23" s="310"/>
      <c r="Q23" s="310"/>
      <c r="R23" s="321"/>
      <c r="S23" s="318"/>
      <c r="T23" s="319"/>
      <c r="U23" s="319"/>
      <c r="V23" s="319"/>
      <c r="W23" s="319"/>
      <c r="X23" s="320"/>
      <c r="Y23" s="318"/>
      <c r="Z23" s="319"/>
      <c r="AA23" s="319"/>
      <c r="AB23" s="319"/>
      <c r="AC23" s="319"/>
      <c r="AD23" s="320"/>
      <c r="AE23" s="318"/>
      <c r="AF23" s="319"/>
      <c r="AG23" s="319"/>
      <c r="AH23" s="319"/>
      <c r="AI23" s="319"/>
      <c r="AJ23" s="320"/>
      <c r="AK23" s="318"/>
      <c r="AL23" s="319"/>
      <c r="AM23" s="319"/>
      <c r="AN23" s="319"/>
      <c r="AO23" s="319"/>
      <c r="AP23" s="344"/>
    </row>
    <row r="24" spans="1:43" ht="17.850000000000001" customHeight="1" x14ac:dyDescent="0.15">
      <c r="A24" s="351"/>
      <c r="B24" s="341" t="s">
        <v>24</v>
      </c>
      <c r="C24" s="342"/>
      <c r="D24" s="342"/>
      <c r="E24" s="342"/>
      <c r="F24" s="343"/>
      <c r="G24" s="309">
        <v>68</v>
      </c>
      <c r="H24" s="310"/>
      <c r="I24" s="310"/>
      <c r="J24" s="310"/>
      <c r="K24" s="310"/>
      <c r="L24" s="321"/>
      <c r="M24" s="309">
        <v>70</v>
      </c>
      <c r="N24" s="310"/>
      <c r="O24" s="310"/>
      <c r="P24" s="310"/>
      <c r="Q24" s="310"/>
      <c r="R24" s="321"/>
      <c r="S24" s="309">
        <v>60</v>
      </c>
      <c r="T24" s="310"/>
      <c r="U24" s="310"/>
      <c r="V24" s="310"/>
      <c r="W24" s="310"/>
      <c r="X24" s="321"/>
      <c r="Y24" s="309">
        <v>60</v>
      </c>
      <c r="Z24" s="310"/>
      <c r="AA24" s="310"/>
      <c r="AB24" s="310"/>
      <c r="AC24" s="310"/>
      <c r="AD24" s="321"/>
      <c r="AE24" s="309">
        <v>50</v>
      </c>
      <c r="AF24" s="310"/>
      <c r="AG24" s="310"/>
      <c r="AH24" s="310"/>
      <c r="AI24" s="310"/>
      <c r="AJ24" s="321"/>
      <c r="AK24" s="309">
        <v>50</v>
      </c>
      <c r="AL24" s="310"/>
      <c r="AM24" s="310"/>
      <c r="AN24" s="310"/>
      <c r="AO24" s="310"/>
      <c r="AP24" s="311"/>
    </row>
    <row r="25" spans="1:43" ht="17.850000000000001" customHeight="1" x14ac:dyDescent="0.15">
      <c r="A25" s="351"/>
      <c r="B25" s="341" t="s">
        <v>25</v>
      </c>
      <c r="C25" s="342"/>
      <c r="D25" s="342"/>
      <c r="E25" s="342"/>
      <c r="F25" s="343"/>
      <c r="G25" s="309">
        <v>68</v>
      </c>
      <c r="H25" s="310"/>
      <c r="I25" s="310"/>
      <c r="J25" s="310"/>
      <c r="K25" s="310"/>
      <c r="L25" s="321"/>
      <c r="M25" s="309">
        <v>70</v>
      </c>
      <c r="N25" s="310"/>
      <c r="O25" s="310"/>
      <c r="P25" s="310"/>
      <c r="Q25" s="310"/>
      <c r="R25" s="321"/>
      <c r="S25" s="309">
        <v>60</v>
      </c>
      <c r="T25" s="310"/>
      <c r="U25" s="310"/>
      <c r="V25" s="310"/>
      <c r="W25" s="310"/>
      <c r="X25" s="321"/>
      <c r="Y25" s="309">
        <v>60</v>
      </c>
      <c r="Z25" s="310"/>
      <c r="AA25" s="310"/>
      <c r="AB25" s="310"/>
      <c r="AC25" s="310"/>
      <c r="AD25" s="321"/>
      <c r="AE25" s="309">
        <v>50</v>
      </c>
      <c r="AF25" s="310"/>
      <c r="AG25" s="310"/>
      <c r="AH25" s="310"/>
      <c r="AI25" s="310"/>
      <c r="AJ25" s="321"/>
      <c r="AK25" s="309">
        <v>50</v>
      </c>
      <c r="AL25" s="310"/>
      <c r="AM25" s="310"/>
      <c r="AN25" s="310"/>
      <c r="AO25" s="310"/>
      <c r="AP25" s="311"/>
    </row>
    <row r="26" spans="1:43" ht="17.850000000000001" customHeight="1" x14ac:dyDescent="0.15">
      <c r="A26" s="351"/>
      <c r="B26" s="341" t="s">
        <v>26</v>
      </c>
      <c r="C26" s="342"/>
      <c r="D26" s="342"/>
      <c r="E26" s="342"/>
      <c r="F26" s="343"/>
      <c r="G26" s="318"/>
      <c r="H26" s="319"/>
      <c r="I26" s="319"/>
      <c r="J26" s="319"/>
      <c r="K26" s="319"/>
      <c r="L26" s="320"/>
      <c r="M26" s="318"/>
      <c r="N26" s="319"/>
      <c r="O26" s="319"/>
      <c r="P26" s="319"/>
      <c r="Q26" s="319"/>
      <c r="R26" s="320"/>
      <c r="S26" s="318"/>
      <c r="T26" s="319"/>
      <c r="U26" s="319"/>
      <c r="V26" s="319"/>
      <c r="W26" s="319"/>
      <c r="X26" s="320"/>
      <c r="Y26" s="318"/>
      <c r="Z26" s="319"/>
      <c r="AA26" s="319"/>
      <c r="AB26" s="319"/>
      <c r="AC26" s="319"/>
      <c r="AD26" s="320"/>
      <c r="AE26" s="309">
        <v>60</v>
      </c>
      <c r="AF26" s="310"/>
      <c r="AG26" s="310"/>
      <c r="AH26" s="310"/>
      <c r="AI26" s="310"/>
      <c r="AJ26" s="321"/>
      <c r="AK26" s="309">
        <v>55</v>
      </c>
      <c r="AL26" s="310"/>
      <c r="AM26" s="310"/>
      <c r="AN26" s="310"/>
      <c r="AO26" s="310"/>
      <c r="AP26" s="311"/>
    </row>
    <row r="27" spans="1:43" ht="17.850000000000001" customHeight="1" x14ac:dyDescent="0.15">
      <c r="A27" s="351"/>
      <c r="B27" s="335" t="s">
        <v>27</v>
      </c>
      <c r="C27" s="336"/>
      <c r="D27" s="336"/>
      <c r="E27" s="336"/>
      <c r="F27" s="337"/>
      <c r="G27" s="293">
        <v>102</v>
      </c>
      <c r="H27" s="294"/>
      <c r="I27" s="294"/>
      <c r="J27" s="294"/>
      <c r="K27" s="294"/>
      <c r="L27" s="295"/>
      <c r="M27" s="293">
        <v>105</v>
      </c>
      <c r="N27" s="294"/>
      <c r="O27" s="294"/>
      <c r="P27" s="294"/>
      <c r="Q27" s="294"/>
      <c r="R27" s="295"/>
      <c r="S27" s="293">
        <v>105</v>
      </c>
      <c r="T27" s="294"/>
      <c r="U27" s="294"/>
      <c r="V27" s="294"/>
      <c r="W27" s="294"/>
      <c r="X27" s="295"/>
      <c r="Y27" s="293">
        <v>105</v>
      </c>
      <c r="Z27" s="294"/>
      <c r="AA27" s="294"/>
      <c r="AB27" s="294"/>
      <c r="AC27" s="294"/>
      <c r="AD27" s="295"/>
      <c r="AE27" s="293">
        <v>90</v>
      </c>
      <c r="AF27" s="294"/>
      <c r="AG27" s="294"/>
      <c r="AH27" s="294"/>
      <c r="AI27" s="294"/>
      <c r="AJ27" s="295"/>
      <c r="AK27" s="293">
        <v>90</v>
      </c>
      <c r="AL27" s="294"/>
      <c r="AM27" s="294"/>
      <c r="AN27" s="294"/>
      <c r="AO27" s="294"/>
      <c r="AP27" s="296"/>
    </row>
    <row r="28" spans="1:43" ht="17.850000000000001" customHeight="1" x14ac:dyDescent="0.15">
      <c r="A28" s="351"/>
      <c r="B28" s="335" t="s">
        <v>28</v>
      </c>
      <c r="C28" s="336"/>
      <c r="D28" s="336"/>
      <c r="E28" s="336"/>
      <c r="F28" s="337"/>
      <c r="G28" s="338"/>
      <c r="H28" s="339"/>
      <c r="I28" s="339"/>
      <c r="J28" s="339"/>
      <c r="K28" s="339"/>
      <c r="L28" s="340"/>
      <c r="M28" s="338"/>
      <c r="N28" s="339"/>
      <c r="O28" s="339"/>
      <c r="P28" s="339"/>
      <c r="Q28" s="339"/>
      <c r="R28" s="340"/>
      <c r="S28" s="338"/>
      <c r="T28" s="339"/>
      <c r="U28" s="339"/>
      <c r="V28" s="339"/>
      <c r="W28" s="339"/>
      <c r="X28" s="340"/>
      <c r="Y28" s="338"/>
      <c r="Z28" s="339"/>
      <c r="AA28" s="339"/>
      <c r="AB28" s="339"/>
      <c r="AC28" s="339"/>
      <c r="AD28" s="340"/>
      <c r="AE28" s="293">
        <v>70</v>
      </c>
      <c r="AF28" s="294"/>
      <c r="AG28" s="294"/>
      <c r="AH28" s="294"/>
      <c r="AI28" s="294"/>
      <c r="AJ28" s="295"/>
      <c r="AK28" s="293">
        <v>70</v>
      </c>
      <c r="AL28" s="294"/>
      <c r="AM28" s="294"/>
      <c r="AN28" s="294"/>
      <c r="AO28" s="294"/>
      <c r="AP28" s="296"/>
      <c r="AQ28" s="27"/>
    </row>
    <row r="29" spans="1:43" ht="17.850000000000001" customHeight="1" thickBot="1" x14ac:dyDescent="0.2">
      <c r="A29" s="332" t="s">
        <v>29</v>
      </c>
      <c r="B29" s="333"/>
      <c r="C29" s="333"/>
      <c r="D29" s="333"/>
      <c r="E29" s="333"/>
      <c r="F29" s="334"/>
      <c r="G29" s="258">
        <v>34</v>
      </c>
      <c r="H29" s="256"/>
      <c r="I29" s="256"/>
      <c r="J29" s="256"/>
      <c r="K29" s="256"/>
      <c r="L29" s="276"/>
      <c r="M29" s="258">
        <v>35</v>
      </c>
      <c r="N29" s="256"/>
      <c r="O29" s="256"/>
      <c r="P29" s="256"/>
      <c r="Q29" s="256"/>
      <c r="R29" s="276"/>
      <c r="S29" s="258">
        <v>35</v>
      </c>
      <c r="T29" s="256"/>
      <c r="U29" s="256"/>
      <c r="V29" s="256"/>
      <c r="W29" s="256"/>
      <c r="X29" s="276"/>
      <c r="Y29" s="258">
        <v>35</v>
      </c>
      <c r="Z29" s="256"/>
      <c r="AA29" s="256"/>
      <c r="AB29" s="256"/>
      <c r="AC29" s="256"/>
      <c r="AD29" s="276"/>
      <c r="AE29" s="258">
        <v>35</v>
      </c>
      <c r="AF29" s="256"/>
      <c r="AG29" s="256"/>
      <c r="AH29" s="256"/>
      <c r="AI29" s="256"/>
      <c r="AJ29" s="276"/>
      <c r="AK29" s="258">
        <v>35</v>
      </c>
      <c r="AL29" s="256"/>
      <c r="AM29" s="256"/>
      <c r="AN29" s="256"/>
      <c r="AO29" s="256"/>
      <c r="AP29" s="257"/>
    </row>
    <row r="30" spans="1:43" ht="17.850000000000001" customHeight="1" thickTop="1" x14ac:dyDescent="0.15">
      <c r="A30" s="322" t="s">
        <v>30</v>
      </c>
      <c r="B30" s="323"/>
      <c r="C30" s="323"/>
      <c r="D30" s="323"/>
      <c r="E30" s="323"/>
      <c r="F30" s="324"/>
      <c r="G30" s="325"/>
      <c r="H30" s="326"/>
      <c r="I30" s="326"/>
      <c r="J30" s="326"/>
      <c r="K30" s="326"/>
      <c r="L30" s="327"/>
      <c r="M30" s="325"/>
      <c r="N30" s="326"/>
      <c r="O30" s="326"/>
      <c r="P30" s="326"/>
      <c r="Q30" s="326"/>
      <c r="R30" s="327"/>
      <c r="S30" s="309">
        <v>35</v>
      </c>
      <c r="T30" s="310"/>
      <c r="U30" s="310"/>
      <c r="V30" s="310"/>
      <c r="W30" s="310"/>
      <c r="X30" s="321"/>
      <c r="Y30" s="309">
        <v>35</v>
      </c>
      <c r="Z30" s="310"/>
      <c r="AA30" s="310"/>
      <c r="AB30" s="310"/>
      <c r="AC30" s="310"/>
      <c r="AD30" s="321"/>
      <c r="AE30" s="328"/>
      <c r="AF30" s="329"/>
      <c r="AG30" s="329"/>
      <c r="AH30" s="329"/>
      <c r="AI30" s="329"/>
      <c r="AJ30" s="330"/>
      <c r="AK30" s="328"/>
      <c r="AL30" s="329"/>
      <c r="AM30" s="329"/>
      <c r="AN30" s="329"/>
      <c r="AO30" s="329"/>
      <c r="AP30" s="331"/>
    </row>
    <row r="31" spans="1:43" ht="17.850000000000001" customHeight="1" x14ac:dyDescent="0.15">
      <c r="A31" s="315" t="s">
        <v>31</v>
      </c>
      <c r="B31" s="316"/>
      <c r="C31" s="316"/>
      <c r="D31" s="316"/>
      <c r="E31" s="316"/>
      <c r="F31" s="317"/>
      <c r="G31" s="318"/>
      <c r="H31" s="319"/>
      <c r="I31" s="319"/>
      <c r="J31" s="319"/>
      <c r="K31" s="319"/>
      <c r="L31" s="320"/>
      <c r="M31" s="318"/>
      <c r="N31" s="319"/>
      <c r="O31" s="319"/>
      <c r="P31" s="319"/>
      <c r="Q31" s="319"/>
      <c r="R31" s="320"/>
      <c r="S31" s="285">
        <v>35</v>
      </c>
      <c r="T31" s="286"/>
      <c r="U31" s="286"/>
      <c r="V31" s="286"/>
      <c r="W31" s="286"/>
      <c r="X31" s="287"/>
      <c r="Y31" s="285">
        <v>35</v>
      </c>
      <c r="Z31" s="286"/>
      <c r="AA31" s="286"/>
      <c r="AB31" s="286"/>
      <c r="AC31" s="286"/>
      <c r="AD31" s="287"/>
      <c r="AE31" s="309">
        <v>35</v>
      </c>
      <c r="AF31" s="310"/>
      <c r="AG31" s="310"/>
      <c r="AH31" s="310"/>
      <c r="AI31" s="310"/>
      <c r="AJ31" s="321"/>
      <c r="AK31" s="309">
        <v>35</v>
      </c>
      <c r="AL31" s="310"/>
      <c r="AM31" s="310"/>
      <c r="AN31" s="310"/>
      <c r="AO31" s="310"/>
      <c r="AP31" s="311"/>
    </row>
    <row r="32" spans="1:43" ht="17.850000000000001" customHeight="1" x14ac:dyDescent="0.15">
      <c r="A32" s="312" t="s">
        <v>32</v>
      </c>
      <c r="B32" s="314" t="s">
        <v>33</v>
      </c>
      <c r="C32" s="306"/>
      <c r="D32" s="306"/>
      <c r="E32" s="306"/>
      <c r="F32" s="307"/>
      <c r="G32" s="285">
        <v>23</v>
      </c>
      <c r="H32" s="306"/>
      <c r="I32" s="306"/>
      <c r="J32" s="306"/>
      <c r="K32" s="306"/>
      <c r="L32" s="307"/>
      <c r="M32" s="285">
        <v>23</v>
      </c>
      <c r="N32" s="306"/>
      <c r="O32" s="306"/>
      <c r="P32" s="306"/>
      <c r="Q32" s="306"/>
      <c r="R32" s="307"/>
      <c r="S32" s="285">
        <v>23</v>
      </c>
      <c r="T32" s="306"/>
      <c r="U32" s="306"/>
      <c r="V32" s="306"/>
      <c r="W32" s="306"/>
      <c r="X32" s="307"/>
      <c r="Y32" s="285">
        <v>23</v>
      </c>
      <c r="Z32" s="306"/>
      <c r="AA32" s="306"/>
      <c r="AB32" s="306"/>
      <c r="AC32" s="306"/>
      <c r="AD32" s="307"/>
      <c r="AE32" s="285">
        <v>23</v>
      </c>
      <c r="AF32" s="306"/>
      <c r="AG32" s="306"/>
      <c r="AH32" s="306"/>
      <c r="AI32" s="306"/>
      <c r="AJ32" s="307"/>
      <c r="AK32" s="285">
        <v>23</v>
      </c>
      <c r="AL32" s="306"/>
      <c r="AM32" s="306"/>
      <c r="AN32" s="306"/>
      <c r="AO32" s="306"/>
      <c r="AP32" s="308"/>
    </row>
    <row r="33" spans="1:42" ht="17.850000000000001" customHeight="1" x14ac:dyDescent="0.15">
      <c r="A33" s="313"/>
      <c r="B33" s="314" t="s">
        <v>34</v>
      </c>
      <c r="C33" s="306"/>
      <c r="D33" s="306"/>
      <c r="E33" s="306"/>
      <c r="F33" s="307"/>
      <c r="G33" s="285">
        <v>12</v>
      </c>
      <c r="H33" s="306"/>
      <c r="I33" s="306"/>
      <c r="J33" s="306"/>
      <c r="K33" s="306"/>
      <c r="L33" s="307"/>
      <c r="M33" s="285">
        <v>12</v>
      </c>
      <c r="N33" s="306"/>
      <c r="O33" s="306"/>
      <c r="P33" s="306"/>
      <c r="Q33" s="306"/>
      <c r="R33" s="307"/>
      <c r="S33" s="285">
        <v>12</v>
      </c>
      <c r="T33" s="306"/>
      <c r="U33" s="306"/>
      <c r="V33" s="306"/>
      <c r="W33" s="306"/>
      <c r="X33" s="307"/>
      <c r="Y33" s="285">
        <v>12</v>
      </c>
      <c r="Z33" s="306"/>
      <c r="AA33" s="306"/>
      <c r="AB33" s="306"/>
      <c r="AC33" s="306"/>
      <c r="AD33" s="307"/>
      <c r="AE33" s="285">
        <v>12</v>
      </c>
      <c r="AF33" s="306"/>
      <c r="AG33" s="306"/>
      <c r="AH33" s="306"/>
      <c r="AI33" s="306"/>
      <c r="AJ33" s="307"/>
      <c r="AK33" s="285">
        <v>12</v>
      </c>
      <c r="AL33" s="306"/>
      <c r="AM33" s="306"/>
      <c r="AN33" s="306"/>
      <c r="AO33" s="306"/>
      <c r="AP33" s="308"/>
    </row>
    <row r="34" spans="1:42" ht="17.850000000000001" customHeight="1" thickBot="1" x14ac:dyDescent="0.2">
      <c r="A34" s="301" t="s">
        <v>35</v>
      </c>
      <c r="B34" s="302"/>
      <c r="C34" s="303" t="s">
        <v>36</v>
      </c>
      <c r="D34" s="304"/>
      <c r="E34" s="304"/>
      <c r="F34" s="305"/>
      <c r="G34" s="293">
        <v>34</v>
      </c>
      <c r="H34" s="294"/>
      <c r="I34" s="294"/>
      <c r="J34" s="294"/>
      <c r="K34" s="294"/>
      <c r="L34" s="295"/>
      <c r="M34" s="293">
        <v>35</v>
      </c>
      <c r="N34" s="294"/>
      <c r="O34" s="294"/>
      <c r="P34" s="294"/>
      <c r="Q34" s="294"/>
      <c r="R34" s="295"/>
      <c r="S34" s="293">
        <v>35</v>
      </c>
      <c r="T34" s="294"/>
      <c r="U34" s="294"/>
      <c r="V34" s="294"/>
      <c r="W34" s="294"/>
      <c r="X34" s="295"/>
      <c r="Y34" s="293">
        <v>35</v>
      </c>
      <c r="Z34" s="294"/>
      <c r="AA34" s="294"/>
      <c r="AB34" s="294"/>
      <c r="AC34" s="294"/>
      <c r="AD34" s="295"/>
      <c r="AE34" s="293">
        <v>35</v>
      </c>
      <c r="AF34" s="294"/>
      <c r="AG34" s="294"/>
      <c r="AH34" s="294"/>
      <c r="AI34" s="294"/>
      <c r="AJ34" s="295"/>
      <c r="AK34" s="293">
        <v>35</v>
      </c>
      <c r="AL34" s="294"/>
      <c r="AM34" s="294"/>
      <c r="AN34" s="294"/>
      <c r="AO34" s="294"/>
      <c r="AP34" s="296"/>
    </row>
    <row r="35" spans="1:42" ht="17.850000000000001" customHeight="1" thickBot="1" x14ac:dyDescent="0.2">
      <c r="A35" s="250" t="s">
        <v>200</v>
      </c>
      <c r="B35" s="251"/>
      <c r="C35" s="251"/>
      <c r="D35" s="251"/>
      <c r="E35" s="251"/>
      <c r="F35" s="252"/>
      <c r="G35" s="297">
        <f>SUM(G19:L34)</f>
        <v>885</v>
      </c>
      <c r="H35" s="298"/>
      <c r="I35" s="298"/>
      <c r="J35" s="298"/>
      <c r="K35" s="298"/>
      <c r="L35" s="299"/>
      <c r="M35" s="297">
        <f>SUM(M19:R34)</f>
        <v>945</v>
      </c>
      <c r="N35" s="298"/>
      <c r="O35" s="298"/>
      <c r="P35" s="298"/>
      <c r="Q35" s="298"/>
      <c r="R35" s="299"/>
      <c r="S35" s="297">
        <f t="shared" ref="S35" si="0">SUM(S19:X34)</f>
        <v>980</v>
      </c>
      <c r="T35" s="298"/>
      <c r="U35" s="298"/>
      <c r="V35" s="298"/>
      <c r="W35" s="298"/>
      <c r="X35" s="299"/>
      <c r="Y35" s="297">
        <f t="shared" ref="Y35" si="1">SUM(Y19:AD34)</f>
        <v>1015</v>
      </c>
      <c r="Z35" s="298"/>
      <c r="AA35" s="298"/>
      <c r="AB35" s="298"/>
      <c r="AC35" s="298"/>
      <c r="AD35" s="299"/>
      <c r="AE35" s="297">
        <f t="shared" ref="AE35" si="2">SUM(AE19:AJ34)</f>
        <v>1015</v>
      </c>
      <c r="AF35" s="298"/>
      <c r="AG35" s="298"/>
      <c r="AH35" s="298"/>
      <c r="AI35" s="298"/>
      <c r="AJ35" s="299"/>
      <c r="AK35" s="297">
        <f t="shared" ref="AK35" si="3">SUM(AK19:AP34)</f>
        <v>1015</v>
      </c>
      <c r="AL35" s="298"/>
      <c r="AM35" s="298"/>
      <c r="AN35" s="298"/>
      <c r="AO35" s="298"/>
      <c r="AP35" s="300"/>
    </row>
    <row r="36" spans="1:42" ht="17.850000000000001" customHeight="1" x14ac:dyDescent="0.15">
      <c r="A36" s="267" t="s">
        <v>38</v>
      </c>
      <c r="B36" s="268"/>
      <c r="C36" s="289" t="s">
        <v>39</v>
      </c>
      <c r="D36" s="290"/>
      <c r="E36" s="290"/>
      <c r="F36" s="291"/>
      <c r="G36" s="279">
        <v>0</v>
      </c>
      <c r="H36" s="277"/>
      <c r="I36" s="277"/>
      <c r="J36" s="277"/>
      <c r="K36" s="277"/>
      <c r="L36" s="292"/>
      <c r="M36" s="279">
        <v>0</v>
      </c>
      <c r="N36" s="277"/>
      <c r="O36" s="277"/>
      <c r="P36" s="277"/>
      <c r="Q36" s="277"/>
      <c r="R36" s="292"/>
      <c r="S36" s="279">
        <v>0</v>
      </c>
      <c r="T36" s="277"/>
      <c r="U36" s="277"/>
      <c r="V36" s="277"/>
      <c r="W36" s="277"/>
      <c r="X36" s="292"/>
      <c r="Y36" s="279">
        <v>0</v>
      </c>
      <c r="Z36" s="277"/>
      <c r="AA36" s="277"/>
      <c r="AB36" s="277"/>
      <c r="AC36" s="277"/>
      <c r="AD36" s="292"/>
      <c r="AE36" s="277">
        <v>11</v>
      </c>
      <c r="AF36" s="277"/>
      <c r="AG36" s="277"/>
      <c r="AH36" s="277"/>
      <c r="AI36" s="277"/>
      <c r="AJ36" s="278"/>
      <c r="AK36" s="279">
        <v>11</v>
      </c>
      <c r="AL36" s="277"/>
      <c r="AM36" s="277"/>
      <c r="AN36" s="277"/>
      <c r="AO36" s="277"/>
      <c r="AP36" s="278"/>
    </row>
    <row r="37" spans="1:42" ht="17.850000000000001" customHeight="1" x14ac:dyDescent="0.15">
      <c r="A37" s="269"/>
      <c r="B37" s="270"/>
      <c r="C37" s="280" t="s">
        <v>60</v>
      </c>
      <c r="D37" s="280"/>
      <c r="E37" s="280"/>
      <c r="F37" s="281"/>
      <c r="G37" s="282"/>
      <c r="H37" s="283"/>
      <c r="I37" s="283"/>
      <c r="J37" s="283"/>
      <c r="K37" s="283"/>
      <c r="L37" s="284"/>
      <c r="M37" s="282"/>
      <c r="N37" s="283"/>
      <c r="O37" s="283"/>
      <c r="P37" s="283"/>
      <c r="Q37" s="283"/>
      <c r="R37" s="284"/>
      <c r="S37" s="285">
        <v>1</v>
      </c>
      <c r="T37" s="286"/>
      <c r="U37" s="286"/>
      <c r="V37" s="286"/>
      <c r="W37" s="286"/>
      <c r="X37" s="287"/>
      <c r="Y37" s="285">
        <v>9</v>
      </c>
      <c r="Z37" s="286"/>
      <c r="AA37" s="286"/>
      <c r="AB37" s="286"/>
      <c r="AC37" s="286"/>
      <c r="AD37" s="287"/>
      <c r="AE37" s="286">
        <v>9</v>
      </c>
      <c r="AF37" s="286"/>
      <c r="AG37" s="286"/>
      <c r="AH37" s="286"/>
      <c r="AI37" s="286"/>
      <c r="AJ37" s="288"/>
      <c r="AK37" s="285">
        <v>9</v>
      </c>
      <c r="AL37" s="286"/>
      <c r="AM37" s="286"/>
      <c r="AN37" s="286"/>
      <c r="AO37" s="286"/>
      <c r="AP37" s="288"/>
    </row>
    <row r="38" spans="1:42" ht="17.850000000000001" customHeight="1" thickBot="1" x14ac:dyDescent="0.2">
      <c r="A38" s="271"/>
      <c r="B38" s="272"/>
      <c r="C38" s="273" t="s">
        <v>40</v>
      </c>
      <c r="D38" s="274"/>
      <c r="E38" s="274"/>
      <c r="F38" s="275"/>
      <c r="G38" s="258">
        <v>29</v>
      </c>
      <c r="H38" s="256"/>
      <c r="I38" s="256"/>
      <c r="J38" s="256"/>
      <c r="K38" s="256"/>
      <c r="L38" s="276"/>
      <c r="M38" s="253">
        <v>26</v>
      </c>
      <c r="N38" s="254"/>
      <c r="O38" s="254"/>
      <c r="P38" s="254"/>
      <c r="Q38" s="254"/>
      <c r="R38" s="255"/>
      <c r="S38" s="253">
        <v>27</v>
      </c>
      <c r="T38" s="254"/>
      <c r="U38" s="254"/>
      <c r="V38" s="254"/>
      <c r="W38" s="254"/>
      <c r="X38" s="255"/>
      <c r="Y38" s="253">
        <v>28</v>
      </c>
      <c r="Z38" s="254"/>
      <c r="AA38" s="254"/>
      <c r="AB38" s="254"/>
      <c r="AC38" s="254"/>
      <c r="AD38" s="255"/>
      <c r="AE38" s="256">
        <v>38</v>
      </c>
      <c r="AF38" s="256"/>
      <c r="AG38" s="256"/>
      <c r="AH38" s="256"/>
      <c r="AI38" s="256"/>
      <c r="AJ38" s="257"/>
      <c r="AK38" s="258">
        <v>43</v>
      </c>
      <c r="AL38" s="256"/>
      <c r="AM38" s="256"/>
      <c r="AN38" s="256"/>
      <c r="AO38" s="256"/>
      <c r="AP38" s="257"/>
    </row>
    <row r="39" spans="1:42" ht="17.850000000000001" customHeight="1" thickTop="1" thickBot="1" x14ac:dyDescent="0.2">
      <c r="A39" s="259" t="s">
        <v>41</v>
      </c>
      <c r="B39" s="260"/>
      <c r="C39" s="260"/>
      <c r="D39" s="260"/>
      <c r="E39" s="260"/>
      <c r="F39" s="261"/>
      <c r="G39" s="262">
        <f>SUM($G$36:$G$38)</f>
        <v>29</v>
      </c>
      <c r="H39" s="260"/>
      <c r="I39" s="260"/>
      <c r="J39" s="260"/>
      <c r="K39" s="260"/>
      <c r="L39" s="261"/>
      <c r="M39" s="263">
        <f>SUM($M$36:$M$38)</f>
        <v>26</v>
      </c>
      <c r="N39" s="264"/>
      <c r="O39" s="264"/>
      <c r="P39" s="264"/>
      <c r="Q39" s="264"/>
      <c r="R39" s="265"/>
      <c r="S39" s="263">
        <f>SUM($S$36:$S$38)</f>
        <v>28</v>
      </c>
      <c r="T39" s="264"/>
      <c r="U39" s="264"/>
      <c r="V39" s="264"/>
      <c r="W39" s="264"/>
      <c r="X39" s="265"/>
      <c r="Y39" s="263">
        <f>SUM($Y$36:$Y$38)</f>
        <v>37</v>
      </c>
      <c r="Z39" s="264"/>
      <c r="AA39" s="264"/>
      <c r="AB39" s="264"/>
      <c r="AC39" s="264"/>
      <c r="AD39" s="265"/>
      <c r="AE39" s="263">
        <f>SUM($AE$36:$AE$38)</f>
        <v>58</v>
      </c>
      <c r="AF39" s="264"/>
      <c r="AG39" s="264"/>
      <c r="AH39" s="264"/>
      <c r="AI39" s="264"/>
      <c r="AJ39" s="265"/>
      <c r="AK39" s="263">
        <f>SUM($AK$36:$AK$38)</f>
        <v>63</v>
      </c>
      <c r="AL39" s="264"/>
      <c r="AM39" s="264"/>
      <c r="AN39" s="264"/>
      <c r="AO39" s="264"/>
      <c r="AP39" s="266"/>
    </row>
    <row r="40" spans="1:42" ht="17.850000000000001" customHeight="1" thickBot="1" x14ac:dyDescent="0.2">
      <c r="A40" s="250" t="s">
        <v>42</v>
      </c>
      <c r="B40" s="251"/>
      <c r="C40" s="251"/>
      <c r="D40" s="251"/>
      <c r="E40" s="251"/>
      <c r="F40" s="252"/>
      <c r="G40" s="232">
        <f>G35+G39</f>
        <v>914</v>
      </c>
      <c r="H40" s="233"/>
      <c r="I40" s="233"/>
      <c r="J40" s="233"/>
      <c r="K40" s="233"/>
      <c r="L40" s="234"/>
      <c r="M40" s="232">
        <f t="shared" ref="M40" si="4">M35+M39</f>
        <v>971</v>
      </c>
      <c r="N40" s="233"/>
      <c r="O40" s="233"/>
      <c r="P40" s="233"/>
      <c r="Q40" s="233"/>
      <c r="R40" s="234"/>
      <c r="S40" s="232">
        <f t="shared" ref="S40" si="5">S35+S39</f>
        <v>1008</v>
      </c>
      <c r="T40" s="233"/>
      <c r="U40" s="233"/>
      <c r="V40" s="233"/>
      <c r="W40" s="233"/>
      <c r="X40" s="234"/>
      <c r="Y40" s="232">
        <f t="shared" ref="Y40" si="6">Y35+Y39</f>
        <v>1052</v>
      </c>
      <c r="Z40" s="233"/>
      <c r="AA40" s="233"/>
      <c r="AB40" s="233"/>
      <c r="AC40" s="233"/>
      <c r="AD40" s="234"/>
      <c r="AE40" s="232">
        <f t="shared" ref="AE40" si="7">AE35+AE39</f>
        <v>1073</v>
      </c>
      <c r="AF40" s="233"/>
      <c r="AG40" s="233"/>
      <c r="AH40" s="233"/>
      <c r="AI40" s="233"/>
      <c r="AJ40" s="234"/>
      <c r="AK40" s="232">
        <f t="shared" ref="AK40" si="8">AK35+AK39</f>
        <v>1078</v>
      </c>
      <c r="AL40" s="233"/>
      <c r="AM40" s="233"/>
      <c r="AN40" s="233"/>
      <c r="AO40" s="233"/>
      <c r="AP40" s="234"/>
    </row>
    <row r="41" spans="1:42" ht="17.850000000000001" customHeight="1" x14ac:dyDescent="0.15">
      <c r="A41" s="235" t="s">
        <v>7</v>
      </c>
      <c r="B41" s="237" t="s">
        <v>159</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9"/>
    </row>
    <row r="42" spans="1:42" ht="17.850000000000001" customHeight="1" thickBot="1" x14ac:dyDescent="0.2">
      <c r="A42" s="236"/>
      <c r="B42" s="240"/>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2"/>
    </row>
    <row r="43" spans="1:42" ht="10.35" customHeight="1" x14ac:dyDescent="0.15">
      <c r="A43" s="98"/>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row>
    <row r="44" spans="1:42" ht="17.850000000000001" customHeight="1" thickBot="1" x14ac:dyDescent="0.2">
      <c r="A44" s="48" t="s">
        <v>163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row>
    <row r="45" spans="1:42" ht="17.850000000000001" customHeight="1" thickBot="1" x14ac:dyDescent="0.2">
      <c r="A45" s="243" t="s">
        <v>4</v>
      </c>
      <c r="B45" s="244"/>
      <c r="C45" s="244"/>
      <c r="D45" s="244"/>
      <c r="E45" s="244"/>
      <c r="F45" s="245"/>
      <c r="G45" s="246" t="s">
        <v>11</v>
      </c>
      <c r="H45" s="247"/>
      <c r="I45" s="247"/>
      <c r="J45" s="247"/>
      <c r="K45" s="247"/>
      <c r="L45" s="248"/>
      <c r="M45" s="246" t="s">
        <v>12</v>
      </c>
      <c r="N45" s="247"/>
      <c r="O45" s="247"/>
      <c r="P45" s="247"/>
      <c r="Q45" s="247"/>
      <c r="R45" s="248"/>
      <c r="S45" s="246" t="s">
        <v>13</v>
      </c>
      <c r="T45" s="247"/>
      <c r="U45" s="247"/>
      <c r="V45" s="247"/>
      <c r="W45" s="247"/>
      <c r="X45" s="248"/>
      <c r="Y45" s="246" t="s">
        <v>14</v>
      </c>
      <c r="Z45" s="247"/>
      <c r="AA45" s="247"/>
      <c r="AB45" s="247"/>
      <c r="AC45" s="247"/>
      <c r="AD45" s="248"/>
      <c r="AE45" s="246" t="s">
        <v>15</v>
      </c>
      <c r="AF45" s="247"/>
      <c r="AG45" s="247"/>
      <c r="AH45" s="247"/>
      <c r="AI45" s="247"/>
      <c r="AJ45" s="248"/>
      <c r="AK45" s="246" t="s">
        <v>16</v>
      </c>
      <c r="AL45" s="247"/>
      <c r="AM45" s="247"/>
      <c r="AN45" s="247"/>
      <c r="AO45" s="247"/>
      <c r="AP45" s="249"/>
    </row>
    <row r="46" spans="1:42" ht="21" customHeight="1" x14ac:dyDescent="0.2">
      <c r="A46" s="408" t="s">
        <v>201</v>
      </c>
      <c r="B46" s="409"/>
      <c r="C46" s="409"/>
      <c r="D46" s="409"/>
      <c r="E46" s="409"/>
      <c r="F46" s="410"/>
      <c r="G46" s="230">
        <v>914</v>
      </c>
      <c r="H46" s="212"/>
      <c r="I46" s="212"/>
      <c r="J46" s="212"/>
      <c r="K46" s="212"/>
      <c r="L46" s="212"/>
      <c r="M46" s="212">
        <v>973</v>
      </c>
      <c r="N46" s="212"/>
      <c r="O46" s="212"/>
      <c r="P46" s="212"/>
      <c r="Q46" s="212"/>
      <c r="R46" s="212"/>
      <c r="S46" s="212">
        <v>1012</v>
      </c>
      <c r="T46" s="212"/>
      <c r="U46" s="212"/>
      <c r="V46" s="212"/>
      <c r="W46" s="212"/>
      <c r="X46" s="212"/>
      <c r="Y46" s="212">
        <v>1051</v>
      </c>
      <c r="Z46" s="212"/>
      <c r="AA46" s="212"/>
      <c r="AB46" s="212"/>
      <c r="AC46" s="212"/>
      <c r="AD46" s="212"/>
      <c r="AE46" s="212">
        <v>1075</v>
      </c>
      <c r="AF46" s="212"/>
      <c r="AG46" s="212"/>
      <c r="AH46" s="212"/>
      <c r="AI46" s="212"/>
      <c r="AJ46" s="212"/>
      <c r="AK46" s="212">
        <v>1075</v>
      </c>
      <c r="AL46" s="212"/>
      <c r="AM46" s="212"/>
      <c r="AN46" s="212"/>
      <c r="AO46" s="212"/>
      <c r="AP46" s="213"/>
    </row>
    <row r="47" spans="1:42" ht="15" customHeight="1" thickBot="1" x14ac:dyDescent="0.2">
      <c r="A47" s="216" t="s">
        <v>165</v>
      </c>
      <c r="B47" s="217"/>
      <c r="C47" s="217"/>
      <c r="D47" s="217"/>
      <c r="E47" s="217"/>
      <c r="F47" s="218"/>
      <c r="G47" s="231"/>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5"/>
    </row>
    <row r="48" spans="1:42" ht="20.25" customHeight="1" thickBot="1" x14ac:dyDescent="0.2">
      <c r="A48" s="219" t="s">
        <v>164</v>
      </c>
      <c r="B48" s="220"/>
      <c r="C48" s="220"/>
      <c r="D48" s="220"/>
      <c r="E48" s="220"/>
      <c r="F48" s="221"/>
      <c r="G48" s="222">
        <f>G40-G32</f>
        <v>891</v>
      </c>
      <c r="H48" s="223"/>
      <c r="I48" s="223"/>
      <c r="J48" s="223"/>
      <c r="K48" s="223"/>
      <c r="L48" s="224"/>
      <c r="M48" s="222">
        <f t="shared" ref="M48" si="9">M40-M32</f>
        <v>948</v>
      </c>
      <c r="N48" s="223"/>
      <c r="O48" s="223"/>
      <c r="P48" s="223"/>
      <c r="Q48" s="223"/>
      <c r="R48" s="224"/>
      <c r="S48" s="222">
        <f t="shared" ref="S48" si="10">S40-S32</f>
        <v>985</v>
      </c>
      <c r="T48" s="223"/>
      <c r="U48" s="223"/>
      <c r="V48" s="223"/>
      <c r="W48" s="223"/>
      <c r="X48" s="224"/>
      <c r="Y48" s="222">
        <f t="shared" ref="Y48" si="11">Y40-Y32</f>
        <v>1029</v>
      </c>
      <c r="Z48" s="223"/>
      <c r="AA48" s="223"/>
      <c r="AB48" s="223"/>
      <c r="AC48" s="223"/>
      <c r="AD48" s="224"/>
      <c r="AE48" s="222">
        <f t="shared" ref="AE48" si="12">AE40-AE32</f>
        <v>1050</v>
      </c>
      <c r="AF48" s="223"/>
      <c r="AG48" s="223"/>
      <c r="AH48" s="223"/>
      <c r="AI48" s="223"/>
      <c r="AJ48" s="224"/>
      <c r="AK48" s="225">
        <f t="shared" ref="AK48" si="13">AK40-AK32</f>
        <v>1055</v>
      </c>
      <c r="AL48" s="223"/>
      <c r="AM48" s="223"/>
      <c r="AN48" s="223"/>
      <c r="AO48" s="223"/>
      <c r="AP48" s="226"/>
    </row>
    <row r="49" spans="1:42" ht="17.850000000000001" customHeight="1" thickBot="1" x14ac:dyDescent="0.2">
      <c r="A49" s="243" t="s">
        <v>154</v>
      </c>
      <c r="B49" s="244"/>
      <c r="C49" s="244"/>
      <c r="D49" s="244"/>
      <c r="E49" s="244"/>
      <c r="F49" s="245"/>
      <c r="G49" s="225">
        <f>G46-G48</f>
        <v>23</v>
      </c>
      <c r="H49" s="223"/>
      <c r="I49" s="223"/>
      <c r="J49" s="223"/>
      <c r="K49" s="223"/>
      <c r="L49" s="224"/>
      <c r="M49" s="222">
        <f t="shared" ref="M49" si="14">M46-M48</f>
        <v>25</v>
      </c>
      <c r="N49" s="223"/>
      <c r="O49" s="223"/>
      <c r="P49" s="223"/>
      <c r="Q49" s="223"/>
      <c r="R49" s="224"/>
      <c r="S49" s="222">
        <f t="shared" ref="S49" si="15">S46-S48</f>
        <v>27</v>
      </c>
      <c r="T49" s="223"/>
      <c r="U49" s="223"/>
      <c r="V49" s="223"/>
      <c r="W49" s="223"/>
      <c r="X49" s="224"/>
      <c r="Y49" s="222">
        <f t="shared" ref="Y49" si="16">Y46-Y48</f>
        <v>22</v>
      </c>
      <c r="Z49" s="223"/>
      <c r="AA49" s="223"/>
      <c r="AB49" s="223"/>
      <c r="AC49" s="223"/>
      <c r="AD49" s="224"/>
      <c r="AE49" s="222">
        <f t="shared" ref="AE49" si="17">AE46-AE48</f>
        <v>25</v>
      </c>
      <c r="AF49" s="223"/>
      <c r="AG49" s="223"/>
      <c r="AH49" s="223"/>
      <c r="AI49" s="223"/>
      <c r="AJ49" s="224"/>
      <c r="AK49" s="222">
        <f t="shared" ref="AK49" si="18">AK46-AK48</f>
        <v>20</v>
      </c>
      <c r="AL49" s="223"/>
      <c r="AM49" s="223"/>
      <c r="AN49" s="223"/>
      <c r="AO49" s="223"/>
      <c r="AP49" s="226"/>
    </row>
  </sheetData>
  <mergeCells count="306">
    <mergeCell ref="AK49:AP49"/>
    <mergeCell ref="A49:F49"/>
    <mergeCell ref="G49:L49"/>
    <mergeCell ref="M49:R49"/>
    <mergeCell ref="S49:X49"/>
    <mergeCell ref="Y49:AD49"/>
    <mergeCell ref="AE49:AJ49"/>
    <mergeCell ref="AK46:AP47"/>
    <mergeCell ref="A47:F47"/>
    <mergeCell ref="A48:F48"/>
    <mergeCell ref="G48:L48"/>
    <mergeCell ref="M48:R48"/>
    <mergeCell ref="S48:X48"/>
    <mergeCell ref="Y48:AD48"/>
    <mergeCell ref="AE48:AJ48"/>
    <mergeCell ref="AK48:AP48"/>
    <mergeCell ref="A46:F46"/>
    <mergeCell ref="G46:L47"/>
    <mergeCell ref="M46:R47"/>
    <mergeCell ref="S46:X47"/>
    <mergeCell ref="Y46:AD47"/>
    <mergeCell ref="AE46:AJ47"/>
    <mergeCell ref="AK40:AP40"/>
    <mergeCell ref="A41:A42"/>
    <mergeCell ref="B41:AP42"/>
    <mergeCell ref="A45:F45"/>
    <mergeCell ref="G45:L45"/>
    <mergeCell ref="M45:R45"/>
    <mergeCell ref="S45:X45"/>
    <mergeCell ref="Y45:AD45"/>
    <mergeCell ref="AE45:AJ45"/>
    <mergeCell ref="AK45:AP45"/>
    <mergeCell ref="A40:F40"/>
    <mergeCell ref="G40:L40"/>
    <mergeCell ref="M40:R40"/>
    <mergeCell ref="S40:X40"/>
    <mergeCell ref="Y40:AD40"/>
    <mergeCell ref="AE40:AJ40"/>
    <mergeCell ref="Y38:AD38"/>
    <mergeCell ref="AE38:AJ38"/>
    <mergeCell ref="AK38:AP38"/>
    <mergeCell ref="A39:F39"/>
    <mergeCell ref="G39:L39"/>
    <mergeCell ref="M39:R39"/>
    <mergeCell ref="S39:X39"/>
    <mergeCell ref="Y39:AD39"/>
    <mergeCell ref="AE39:AJ39"/>
    <mergeCell ref="AK39:AP39"/>
    <mergeCell ref="A36:B38"/>
    <mergeCell ref="C38:F38"/>
    <mergeCell ref="G38:L38"/>
    <mergeCell ref="M38:R38"/>
    <mergeCell ref="S38:X38"/>
    <mergeCell ref="AE36:AJ36"/>
    <mergeCell ref="AK36:AP36"/>
    <mergeCell ref="C37:F37"/>
    <mergeCell ref="G37:L37"/>
    <mergeCell ref="M37:R37"/>
    <mergeCell ref="S37:X37"/>
    <mergeCell ref="Y37:AD37"/>
    <mergeCell ref="AE37:AJ37"/>
    <mergeCell ref="AK37:AP37"/>
    <mergeCell ref="C36:F36"/>
    <mergeCell ref="G36:L36"/>
    <mergeCell ref="M36:R36"/>
    <mergeCell ref="S36:X36"/>
    <mergeCell ref="Y36:AD36"/>
    <mergeCell ref="AE34:AJ34"/>
    <mergeCell ref="AK34:AP34"/>
    <mergeCell ref="A35:F35"/>
    <mergeCell ref="G35:L35"/>
    <mergeCell ref="M35:R35"/>
    <mergeCell ref="S35:X35"/>
    <mergeCell ref="Y35:AD35"/>
    <mergeCell ref="AE35:AJ35"/>
    <mergeCell ref="AK35:AP35"/>
    <mergeCell ref="A34:B34"/>
    <mergeCell ref="C34:F34"/>
    <mergeCell ref="G34:L34"/>
    <mergeCell ref="M34:R34"/>
    <mergeCell ref="S34:X34"/>
    <mergeCell ref="Y34:AD34"/>
    <mergeCell ref="G33:L33"/>
    <mergeCell ref="M33:R33"/>
    <mergeCell ref="S33:X33"/>
    <mergeCell ref="Y33:AD33"/>
    <mergeCell ref="AE33:AJ33"/>
    <mergeCell ref="AK33:AP33"/>
    <mergeCell ref="AK31:AP31"/>
    <mergeCell ref="A32:A33"/>
    <mergeCell ref="B32:F32"/>
    <mergeCell ref="G32:L32"/>
    <mergeCell ref="M32:R32"/>
    <mergeCell ref="S32:X32"/>
    <mergeCell ref="Y32:AD32"/>
    <mergeCell ref="AE32:AJ32"/>
    <mergeCell ref="AK32:AP32"/>
    <mergeCell ref="B33:F33"/>
    <mergeCell ref="A31:F31"/>
    <mergeCell ref="G31:L31"/>
    <mergeCell ref="M31:R31"/>
    <mergeCell ref="S31:X31"/>
    <mergeCell ref="Y31:AD31"/>
    <mergeCell ref="AE31:AJ31"/>
    <mergeCell ref="AK29:AP29"/>
    <mergeCell ref="A30:F30"/>
    <mergeCell ref="G30:L30"/>
    <mergeCell ref="M30:R30"/>
    <mergeCell ref="S30:X30"/>
    <mergeCell ref="Y30:AD30"/>
    <mergeCell ref="AE30:AJ30"/>
    <mergeCell ref="AK30:AP30"/>
    <mergeCell ref="A29:F29"/>
    <mergeCell ref="G29:L29"/>
    <mergeCell ref="M29:R29"/>
    <mergeCell ref="S29:X29"/>
    <mergeCell ref="Y29:AD29"/>
    <mergeCell ref="AE29:AJ29"/>
    <mergeCell ref="AK27:AP27"/>
    <mergeCell ref="B28:F28"/>
    <mergeCell ref="G28:L28"/>
    <mergeCell ref="M28:R28"/>
    <mergeCell ref="S28:X28"/>
    <mergeCell ref="Y28:AD28"/>
    <mergeCell ref="AE28:AJ28"/>
    <mergeCell ref="AK28:AP28"/>
    <mergeCell ref="B27:F27"/>
    <mergeCell ref="G27:L27"/>
    <mergeCell ref="M27:R27"/>
    <mergeCell ref="S27:X27"/>
    <mergeCell ref="Y27:AD27"/>
    <mergeCell ref="AE27:AJ27"/>
    <mergeCell ref="AK25:AP25"/>
    <mergeCell ref="B26:F26"/>
    <mergeCell ref="G26:L26"/>
    <mergeCell ref="M26:R26"/>
    <mergeCell ref="S26:X26"/>
    <mergeCell ref="Y26:AD26"/>
    <mergeCell ref="AE26:AJ26"/>
    <mergeCell ref="AK26:AP26"/>
    <mergeCell ref="B25:F25"/>
    <mergeCell ref="G25:L25"/>
    <mergeCell ref="M25:R25"/>
    <mergeCell ref="S25:X25"/>
    <mergeCell ref="Y25:AD25"/>
    <mergeCell ref="AE25:AJ25"/>
    <mergeCell ref="AK23:AP23"/>
    <mergeCell ref="B24:F24"/>
    <mergeCell ref="G24:L24"/>
    <mergeCell ref="M24:R24"/>
    <mergeCell ref="S24:X24"/>
    <mergeCell ref="Y24:AD24"/>
    <mergeCell ref="AE24:AJ24"/>
    <mergeCell ref="AK24:AP24"/>
    <mergeCell ref="B23:F23"/>
    <mergeCell ref="G23:L23"/>
    <mergeCell ref="M23:R23"/>
    <mergeCell ref="S23:X23"/>
    <mergeCell ref="Y23:AD23"/>
    <mergeCell ref="AE23:AJ23"/>
    <mergeCell ref="AE21:AJ21"/>
    <mergeCell ref="AK21:AP21"/>
    <mergeCell ref="B22:F22"/>
    <mergeCell ref="G22:L22"/>
    <mergeCell ref="M22:R22"/>
    <mergeCell ref="S22:X22"/>
    <mergeCell ref="Y22:AD22"/>
    <mergeCell ref="AE22:AJ22"/>
    <mergeCell ref="AK22:AP22"/>
    <mergeCell ref="AE19:AJ19"/>
    <mergeCell ref="AK19:AP19"/>
    <mergeCell ref="B20:F20"/>
    <mergeCell ref="G20:L20"/>
    <mergeCell ref="M20:R20"/>
    <mergeCell ref="S20:X20"/>
    <mergeCell ref="Y20:AD20"/>
    <mergeCell ref="AE20:AJ20"/>
    <mergeCell ref="AK20:AP20"/>
    <mergeCell ref="A19:A28"/>
    <mergeCell ref="B19:F19"/>
    <mergeCell ref="G19:L19"/>
    <mergeCell ref="M19:R19"/>
    <mergeCell ref="S19:X19"/>
    <mergeCell ref="Y19:AD19"/>
    <mergeCell ref="B21:F21"/>
    <mergeCell ref="G21:L21"/>
    <mergeCell ref="M21:R21"/>
    <mergeCell ref="S21:X21"/>
    <mergeCell ref="Y21:AD21"/>
    <mergeCell ref="AK17:AP17"/>
    <mergeCell ref="G18:L18"/>
    <mergeCell ref="M18:R18"/>
    <mergeCell ref="S18:X18"/>
    <mergeCell ref="Y18:AD18"/>
    <mergeCell ref="AE18:AJ18"/>
    <mergeCell ref="AK18:AP18"/>
    <mergeCell ref="AM11:AP11"/>
    <mergeCell ref="A12:B14"/>
    <mergeCell ref="C12:AP14"/>
    <mergeCell ref="A17:A18"/>
    <mergeCell ref="B17:F18"/>
    <mergeCell ref="G17:L17"/>
    <mergeCell ref="M17:R17"/>
    <mergeCell ref="S17:X17"/>
    <mergeCell ref="Y17:AD17"/>
    <mergeCell ref="AE17:AJ17"/>
    <mergeCell ref="U11:W11"/>
    <mergeCell ref="X11:Z11"/>
    <mergeCell ref="AA11:AC11"/>
    <mergeCell ref="AD11:AF11"/>
    <mergeCell ref="AG11:AI11"/>
    <mergeCell ref="AJ11:AL11"/>
    <mergeCell ref="A10:B10"/>
    <mergeCell ref="C10:E10"/>
    <mergeCell ref="F10:H10"/>
    <mergeCell ref="I10:K10"/>
    <mergeCell ref="L10:N10"/>
    <mergeCell ref="AG10:AI10"/>
    <mergeCell ref="AJ10:AL10"/>
    <mergeCell ref="AM10:AP10"/>
    <mergeCell ref="A11:B11"/>
    <mergeCell ref="C11:E11"/>
    <mergeCell ref="F11:H11"/>
    <mergeCell ref="I11:K11"/>
    <mergeCell ref="L11:N11"/>
    <mergeCell ref="O11:Q11"/>
    <mergeCell ref="R11:T11"/>
    <mergeCell ref="O10:Q10"/>
    <mergeCell ref="R10:T10"/>
    <mergeCell ref="U10:W10"/>
    <mergeCell ref="X10:Z10"/>
    <mergeCell ref="AA10:AC10"/>
    <mergeCell ref="AD10:AF10"/>
    <mergeCell ref="AM8:AP8"/>
    <mergeCell ref="A9:B9"/>
    <mergeCell ref="C9:E9"/>
    <mergeCell ref="F9:H9"/>
    <mergeCell ref="I9:K9"/>
    <mergeCell ref="L9:N9"/>
    <mergeCell ref="O9:Q9"/>
    <mergeCell ref="R9:T9"/>
    <mergeCell ref="U9:W9"/>
    <mergeCell ref="X9:Z9"/>
    <mergeCell ref="U8:W8"/>
    <mergeCell ref="X8:Z8"/>
    <mergeCell ref="AA8:AC8"/>
    <mergeCell ref="AD8:AF8"/>
    <mergeCell ref="AG8:AI8"/>
    <mergeCell ref="AJ8:AL8"/>
    <mergeCell ref="AA9:AC9"/>
    <mergeCell ref="AD9:AF9"/>
    <mergeCell ref="AG9:AI9"/>
    <mergeCell ref="AJ9:AL9"/>
    <mergeCell ref="AM9:AP9"/>
    <mergeCell ref="A8:B8"/>
    <mergeCell ref="C8:E8"/>
    <mergeCell ref="F8:H8"/>
    <mergeCell ref="I8:K8"/>
    <mergeCell ref="L8:N8"/>
    <mergeCell ref="O8:Q8"/>
    <mergeCell ref="R8:T8"/>
    <mergeCell ref="O7:Q7"/>
    <mergeCell ref="R7:T7"/>
    <mergeCell ref="AA6:AC6"/>
    <mergeCell ref="AD6:AF6"/>
    <mergeCell ref="AG6:AI6"/>
    <mergeCell ref="AJ6:AL6"/>
    <mergeCell ref="AM6:AP6"/>
    <mergeCell ref="A7:B7"/>
    <mergeCell ref="C7:E7"/>
    <mergeCell ref="F7:H7"/>
    <mergeCell ref="I7:K7"/>
    <mergeCell ref="L7:N7"/>
    <mergeCell ref="AG7:AI7"/>
    <mergeCell ref="AJ7:AL7"/>
    <mergeCell ref="AM7:AP7"/>
    <mergeCell ref="U7:W7"/>
    <mergeCell ref="X7:Z7"/>
    <mergeCell ref="AA7:AC7"/>
    <mergeCell ref="AD7:AF7"/>
    <mergeCell ref="A6:B6"/>
    <mergeCell ref="C6:E6"/>
    <mergeCell ref="F6:H6"/>
    <mergeCell ref="I6:K6"/>
    <mergeCell ref="L6:N6"/>
    <mergeCell ref="O6:Q6"/>
    <mergeCell ref="R6:T6"/>
    <mergeCell ref="U6:W6"/>
    <mergeCell ref="X6:Z6"/>
    <mergeCell ref="X1:AB1"/>
    <mergeCell ref="AC1:AP1"/>
    <mergeCell ref="A4:A5"/>
    <mergeCell ref="B4:B5"/>
    <mergeCell ref="C4:E5"/>
    <mergeCell ref="F4:H5"/>
    <mergeCell ref="I4:K5"/>
    <mergeCell ref="L4:N5"/>
    <mergeCell ref="O4:Q5"/>
    <mergeCell ref="R4:T5"/>
    <mergeCell ref="AM4:AP5"/>
    <mergeCell ref="U4:W5"/>
    <mergeCell ref="X4:Z5"/>
    <mergeCell ref="AA4:AC5"/>
    <mergeCell ref="AD4:AF5"/>
    <mergeCell ref="AG4:AI5"/>
    <mergeCell ref="AJ4:AL5"/>
  </mergeCells>
  <phoneticPr fontId="2"/>
  <pageMargins left="0.39370078740157483" right="0.39370078740157483" top="0.39370078740157483" bottom="0.19685039370078741" header="0.31496062992125984"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B05A2-63FC-ED4D-A31B-D300DB66505C}">
  <sheetPr>
    <tabColor rgb="FFFFC000"/>
  </sheetPr>
  <dimension ref="A1:BL50"/>
  <sheetViews>
    <sheetView view="pageBreakPreview" topLeftCell="U33" zoomScaleNormal="85" zoomScaleSheetLayoutView="100" workbookViewId="0">
      <selection activeCell="AO49" sqref="AO49:AR49"/>
    </sheetView>
  </sheetViews>
  <sheetFormatPr defaultColWidth="9" defaultRowHeight="16.5" customHeight="1" x14ac:dyDescent="0.15"/>
  <cols>
    <col min="1" max="64" width="2.875" style="52" customWidth="1"/>
    <col min="65" max="16384" width="9" style="52"/>
  </cols>
  <sheetData>
    <row r="1" spans="1:64" ht="16.5" customHeight="1" x14ac:dyDescent="0.15">
      <c r="A1" s="50" t="s">
        <v>160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t="s">
        <v>160</v>
      </c>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row>
    <row r="2" spans="1:64" ht="16.5" customHeight="1" x14ac:dyDescent="0.15">
      <c r="A2" s="51"/>
      <c r="B2" s="51"/>
      <c r="C2" s="51"/>
      <c r="D2" s="51"/>
      <c r="E2" s="51"/>
      <c r="F2" s="51"/>
      <c r="G2" s="51"/>
      <c r="H2" s="51"/>
      <c r="I2" s="51"/>
      <c r="J2" s="51"/>
      <c r="K2" s="51"/>
      <c r="L2" s="51"/>
      <c r="M2" s="51"/>
      <c r="N2" s="51"/>
      <c r="O2" s="50"/>
      <c r="P2" s="642" t="s">
        <v>1</v>
      </c>
      <c r="Q2" s="642"/>
      <c r="R2" s="642"/>
      <c r="S2" s="643" t="s">
        <v>150</v>
      </c>
      <c r="T2" s="643"/>
      <c r="U2" s="643"/>
      <c r="V2" s="643"/>
      <c r="W2" s="643"/>
      <c r="X2" s="643"/>
      <c r="Y2" s="643"/>
      <c r="Z2" s="643"/>
      <c r="AA2" s="643"/>
      <c r="AB2" s="643"/>
      <c r="AC2" s="643"/>
      <c r="AD2" s="643"/>
      <c r="AE2" s="643"/>
      <c r="AF2" s="643"/>
      <c r="AG2" s="51"/>
      <c r="AH2" s="51"/>
      <c r="AI2" s="51"/>
      <c r="AJ2" s="51"/>
      <c r="AK2" s="51"/>
      <c r="AL2" s="51"/>
      <c r="AM2" s="51"/>
      <c r="AN2" s="51"/>
      <c r="AO2" s="51"/>
      <c r="AP2" s="51"/>
      <c r="AQ2" s="51"/>
      <c r="AR2" s="51"/>
      <c r="AS2" s="51"/>
      <c r="AT2" s="51"/>
      <c r="AU2" s="51"/>
      <c r="AV2" s="642" t="s">
        <v>1</v>
      </c>
      <c r="AW2" s="642"/>
      <c r="AX2" s="642"/>
      <c r="AY2" s="643" t="str">
        <f>S2</f>
        <v>江戸川区立　　　小学校（特別支援学級）</v>
      </c>
      <c r="AZ2" s="643"/>
      <c r="BA2" s="643"/>
      <c r="BB2" s="643"/>
      <c r="BC2" s="643"/>
      <c r="BD2" s="643"/>
      <c r="BE2" s="643"/>
      <c r="BF2" s="643"/>
      <c r="BG2" s="643"/>
      <c r="BH2" s="643"/>
      <c r="BI2" s="643"/>
      <c r="BJ2" s="643"/>
      <c r="BK2" s="643"/>
      <c r="BL2" s="643"/>
    </row>
    <row r="3" spans="1:64" ht="16.5" customHeight="1" x14ac:dyDescent="0.15">
      <c r="A3" s="51"/>
      <c r="B3" s="51"/>
      <c r="C3" s="51"/>
      <c r="D3" s="51"/>
      <c r="E3" s="51"/>
      <c r="F3" s="51"/>
      <c r="G3" s="51"/>
      <c r="H3" s="51"/>
      <c r="I3" s="51"/>
      <c r="J3" s="51"/>
      <c r="K3" s="51"/>
      <c r="L3" s="51"/>
      <c r="M3" s="51"/>
      <c r="N3" s="51"/>
      <c r="O3" s="50"/>
      <c r="P3" s="50"/>
      <c r="Q3" s="50"/>
      <c r="R3" s="50"/>
      <c r="S3" s="50"/>
      <c r="T3" s="50"/>
      <c r="U3" s="50"/>
      <c r="V3" s="50"/>
      <c r="W3" s="50"/>
      <c r="X3" s="50"/>
      <c r="Y3" s="50"/>
      <c r="Z3" s="50"/>
      <c r="AA3" s="50"/>
      <c r="AB3" s="50"/>
      <c r="AC3" s="50"/>
      <c r="AD3" s="50"/>
      <c r="AE3" s="50"/>
      <c r="AF3" s="50"/>
      <c r="AG3" s="51"/>
      <c r="AH3" s="51"/>
      <c r="AI3" s="51"/>
      <c r="AJ3" s="51"/>
      <c r="AK3" s="51"/>
      <c r="AL3" s="51"/>
      <c r="AM3" s="51"/>
      <c r="AN3" s="51"/>
      <c r="AO3" s="51"/>
      <c r="AP3" s="51"/>
      <c r="AQ3" s="51"/>
      <c r="AR3" s="51"/>
      <c r="AS3" s="51"/>
      <c r="AT3" s="51"/>
      <c r="AU3" s="51"/>
      <c r="AV3" s="50"/>
      <c r="AW3" s="50"/>
      <c r="AX3" s="50"/>
      <c r="AY3" s="50"/>
      <c r="AZ3" s="50"/>
      <c r="BA3" s="50"/>
      <c r="BB3" s="50"/>
      <c r="BC3" s="50"/>
      <c r="BD3" s="50"/>
      <c r="BE3" s="50"/>
      <c r="BF3" s="50"/>
      <c r="BG3" s="50"/>
      <c r="BH3" s="50"/>
      <c r="BI3" s="50"/>
      <c r="BJ3" s="50"/>
      <c r="BK3" s="50"/>
      <c r="BL3" s="50"/>
    </row>
    <row r="4" spans="1:64" ht="16.5" customHeight="1" thickBot="1" x14ac:dyDescent="0.2">
      <c r="A4" s="50" t="s">
        <v>44</v>
      </c>
      <c r="B4" s="50"/>
      <c r="C4" s="50"/>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3" t="s">
        <v>157</v>
      </c>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6.5" customHeight="1" thickBot="1" x14ac:dyDescent="0.2">
      <c r="A5" s="51"/>
      <c r="B5" s="644" t="s">
        <v>4</v>
      </c>
      <c r="C5" s="645"/>
      <c r="D5" s="646" t="s">
        <v>5</v>
      </c>
      <c r="E5" s="646"/>
      <c r="F5" s="647">
        <v>4</v>
      </c>
      <c r="G5" s="648"/>
      <c r="H5" s="641">
        <v>5</v>
      </c>
      <c r="I5" s="641"/>
      <c r="J5" s="649">
        <v>6</v>
      </c>
      <c r="K5" s="641"/>
      <c r="L5" s="641">
        <v>7</v>
      </c>
      <c r="M5" s="641"/>
      <c r="N5" s="641">
        <v>8</v>
      </c>
      <c r="O5" s="641"/>
      <c r="P5" s="641">
        <v>9</v>
      </c>
      <c r="Q5" s="641"/>
      <c r="R5" s="641">
        <v>10</v>
      </c>
      <c r="S5" s="641"/>
      <c r="T5" s="641">
        <v>11</v>
      </c>
      <c r="U5" s="641"/>
      <c r="V5" s="641">
        <v>12</v>
      </c>
      <c r="W5" s="641"/>
      <c r="X5" s="641">
        <v>1</v>
      </c>
      <c r="Y5" s="641"/>
      <c r="Z5" s="641">
        <v>2</v>
      </c>
      <c r="AA5" s="641"/>
      <c r="AB5" s="641">
        <v>3</v>
      </c>
      <c r="AC5" s="648"/>
      <c r="AD5" s="638" t="s">
        <v>126</v>
      </c>
      <c r="AE5" s="639"/>
      <c r="AF5" s="640"/>
      <c r="AG5" s="51"/>
      <c r="AH5" s="508" t="s">
        <v>4</v>
      </c>
      <c r="AI5" s="509"/>
      <c r="AJ5" s="510" t="s">
        <v>43</v>
      </c>
      <c r="AK5" s="511"/>
      <c r="AL5" s="511"/>
      <c r="AM5" s="511"/>
      <c r="AN5" s="511"/>
      <c r="AO5" s="448">
        <v>1</v>
      </c>
      <c r="AP5" s="449"/>
      <c r="AQ5" s="449"/>
      <c r="AR5" s="449"/>
      <c r="AS5" s="449">
        <v>2</v>
      </c>
      <c r="AT5" s="449"/>
      <c r="AU5" s="449"/>
      <c r="AV5" s="449"/>
      <c r="AW5" s="449">
        <v>3</v>
      </c>
      <c r="AX5" s="449"/>
      <c r="AY5" s="449"/>
      <c r="AZ5" s="449"/>
      <c r="BA5" s="449">
        <v>4</v>
      </c>
      <c r="BB5" s="449"/>
      <c r="BC5" s="449"/>
      <c r="BD5" s="449"/>
      <c r="BE5" s="449">
        <v>5</v>
      </c>
      <c r="BF5" s="449"/>
      <c r="BG5" s="449"/>
      <c r="BH5" s="449"/>
      <c r="BI5" s="449">
        <v>6</v>
      </c>
      <c r="BJ5" s="449"/>
      <c r="BK5" s="449"/>
      <c r="BL5" s="469"/>
    </row>
    <row r="6" spans="1:64" ht="16.5" customHeight="1" thickTop="1" thickBot="1" x14ac:dyDescent="0.2">
      <c r="A6" s="51"/>
      <c r="B6" s="496">
        <v>1</v>
      </c>
      <c r="C6" s="482"/>
      <c r="D6" s="482"/>
      <c r="E6" s="635"/>
      <c r="F6" s="636"/>
      <c r="G6" s="634"/>
      <c r="H6" s="633"/>
      <c r="I6" s="637"/>
      <c r="J6" s="634"/>
      <c r="K6" s="634"/>
      <c r="L6" s="633"/>
      <c r="M6" s="634"/>
      <c r="N6" s="633"/>
      <c r="O6" s="634"/>
      <c r="P6" s="633"/>
      <c r="Q6" s="634"/>
      <c r="R6" s="633"/>
      <c r="S6" s="634"/>
      <c r="T6" s="633"/>
      <c r="U6" s="634"/>
      <c r="V6" s="633"/>
      <c r="W6" s="634"/>
      <c r="X6" s="633"/>
      <c r="Y6" s="634"/>
      <c r="Z6" s="633"/>
      <c r="AA6" s="634"/>
      <c r="AB6" s="633"/>
      <c r="AC6" s="634"/>
      <c r="AD6" s="610">
        <f>SUM(F6:AC6)</f>
        <v>0</v>
      </c>
      <c r="AE6" s="591"/>
      <c r="AF6" s="611"/>
      <c r="AG6" s="51"/>
      <c r="AH6" s="526" t="s">
        <v>130</v>
      </c>
      <c r="AI6" s="527"/>
      <c r="AJ6" s="512"/>
      <c r="AK6" s="513"/>
      <c r="AL6" s="513"/>
      <c r="AM6" s="513"/>
      <c r="AN6" s="513"/>
      <c r="AO6" s="528" t="s">
        <v>155</v>
      </c>
      <c r="AP6" s="498"/>
      <c r="AQ6" s="498" t="s">
        <v>17</v>
      </c>
      <c r="AR6" s="498"/>
      <c r="AS6" s="498" t="s">
        <v>156</v>
      </c>
      <c r="AT6" s="498"/>
      <c r="AU6" s="498" t="s">
        <v>17</v>
      </c>
      <c r="AV6" s="498"/>
      <c r="AW6" s="498" t="s">
        <v>156</v>
      </c>
      <c r="AX6" s="498"/>
      <c r="AY6" s="498" t="s">
        <v>17</v>
      </c>
      <c r="AZ6" s="498"/>
      <c r="BA6" s="498" t="s">
        <v>156</v>
      </c>
      <c r="BB6" s="498"/>
      <c r="BC6" s="498" t="s">
        <v>17</v>
      </c>
      <c r="BD6" s="498"/>
      <c r="BE6" s="498" t="s">
        <v>156</v>
      </c>
      <c r="BF6" s="498"/>
      <c r="BG6" s="498" t="s">
        <v>17</v>
      </c>
      <c r="BH6" s="498"/>
      <c r="BI6" s="498" t="s">
        <v>156</v>
      </c>
      <c r="BJ6" s="498"/>
      <c r="BK6" s="498" t="s">
        <v>17</v>
      </c>
      <c r="BL6" s="499"/>
    </row>
    <row r="7" spans="1:64" ht="16.5" customHeight="1" thickTop="1" x14ac:dyDescent="0.15">
      <c r="A7" s="51"/>
      <c r="B7" s="497">
        <v>2</v>
      </c>
      <c r="C7" s="465"/>
      <c r="D7" s="465"/>
      <c r="E7" s="539"/>
      <c r="F7" s="631"/>
      <c r="G7" s="629"/>
      <c r="H7" s="628"/>
      <c r="I7" s="632"/>
      <c r="J7" s="629"/>
      <c r="K7" s="629"/>
      <c r="L7" s="628"/>
      <c r="M7" s="629"/>
      <c r="N7" s="628"/>
      <c r="O7" s="629"/>
      <c r="P7" s="628"/>
      <c r="Q7" s="629"/>
      <c r="R7" s="628"/>
      <c r="S7" s="629"/>
      <c r="T7" s="628"/>
      <c r="U7" s="629"/>
      <c r="V7" s="628"/>
      <c r="W7" s="629"/>
      <c r="X7" s="628"/>
      <c r="Y7" s="629"/>
      <c r="Z7" s="628"/>
      <c r="AA7" s="629"/>
      <c r="AB7" s="628"/>
      <c r="AC7" s="629"/>
      <c r="AD7" s="610">
        <f t="shared" ref="AD7:AD11" si="0">SUM(F7:AC7)</f>
        <v>0</v>
      </c>
      <c r="AE7" s="591"/>
      <c r="AF7" s="611"/>
      <c r="AG7" s="51"/>
      <c r="AH7" s="605" t="s">
        <v>137</v>
      </c>
      <c r="AI7" s="606"/>
      <c r="AJ7" s="606"/>
      <c r="AK7" s="606"/>
      <c r="AL7" s="606"/>
      <c r="AM7" s="606"/>
      <c r="AN7" s="606"/>
      <c r="AO7" s="420">
        <v>34</v>
      </c>
      <c r="AP7" s="421"/>
      <c r="AQ7" s="421"/>
      <c r="AR7" s="421"/>
      <c r="AS7" s="421">
        <v>35</v>
      </c>
      <c r="AT7" s="421"/>
      <c r="AU7" s="421"/>
      <c r="AV7" s="421"/>
      <c r="AW7" s="421">
        <v>35</v>
      </c>
      <c r="AX7" s="421"/>
      <c r="AY7" s="421"/>
      <c r="AZ7" s="421"/>
      <c r="BA7" s="421">
        <v>35</v>
      </c>
      <c r="BB7" s="421"/>
      <c r="BC7" s="421"/>
      <c r="BD7" s="421"/>
      <c r="BE7" s="421">
        <v>35</v>
      </c>
      <c r="BF7" s="421"/>
      <c r="BG7" s="421"/>
      <c r="BH7" s="421"/>
      <c r="BI7" s="421">
        <v>35</v>
      </c>
      <c r="BJ7" s="421"/>
      <c r="BK7" s="421"/>
      <c r="BL7" s="602"/>
    </row>
    <row r="8" spans="1:64" ht="16.5" customHeight="1" x14ac:dyDescent="0.15">
      <c r="A8" s="51"/>
      <c r="B8" s="497">
        <v>3</v>
      </c>
      <c r="C8" s="465"/>
      <c r="D8" s="465"/>
      <c r="E8" s="539"/>
      <c r="F8" s="631"/>
      <c r="G8" s="629"/>
      <c r="H8" s="628"/>
      <c r="I8" s="632"/>
      <c r="J8" s="629"/>
      <c r="K8" s="629"/>
      <c r="L8" s="628"/>
      <c r="M8" s="629"/>
      <c r="N8" s="628"/>
      <c r="O8" s="629"/>
      <c r="P8" s="628"/>
      <c r="Q8" s="629"/>
      <c r="R8" s="628"/>
      <c r="S8" s="629"/>
      <c r="T8" s="628"/>
      <c r="U8" s="629"/>
      <c r="V8" s="628"/>
      <c r="W8" s="629"/>
      <c r="X8" s="628"/>
      <c r="Y8" s="629"/>
      <c r="Z8" s="628"/>
      <c r="AA8" s="629"/>
      <c r="AB8" s="628"/>
      <c r="AC8" s="629"/>
      <c r="AD8" s="610">
        <f t="shared" si="0"/>
        <v>0</v>
      </c>
      <c r="AE8" s="591"/>
      <c r="AF8" s="611"/>
      <c r="AG8" s="51"/>
      <c r="AH8" s="431"/>
      <c r="AI8" s="432"/>
      <c r="AJ8" s="432"/>
      <c r="AK8" s="432"/>
      <c r="AL8" s="432"/>
      <c r="AM8" s="432"/>
      <c r="AN8" s="432"/>
      <c r="AO8" s="497"/>
      <c r="AP8" s="465"/>
      <c r="AQ8" s="465"/>
      <c r="AR8" s="465"/>
      <c r="AS8" s="465"/>
      <c r="AT8" s="465"/>
      <c r="AU8" s="465"/>
      <c r="AV8" s="465"/>
      <c r="AW8" s="465"/>
      <c r="AX8" s="465"/>
      <c r="AY8" s="465"/>
      <c r="AZ8" s="465"/>
      <c r="BA8" s="465"/>
      <c r="BB8" s="465"/>
      <c r="BC8" s="465"/>
      <c r="BD8" s="465"/>
      <c r="BE8" s="465"/>
      <c r="BF8" s="465"/>
      <c r="BG8" s="465"/>
      <c r="BH8" s="465"/>
      <c r="BI8" s="465"/>
      <c r="BJ8" s="465"/>
      <c r="BK8" s="465"/>
      <c r="BL8" s="483"/>
    </row>
    <row r="9" spans="1:64" ht="16.5" customHeight="1" thickBot="1" x14ac:dyDescent="0.2">
      <c r="A9" s="51"/>
      <c r="B9" s="497">
        <v>4</v>
      </c>
      <c r="C9" s="465"/>
      <c r="D9" s="465"/>
      <c r="E9" s="539"/>
      <c r="F9" s="631"/>
      <c r="G9" s="629"/>
      <c r="H9" s="628"/>
      <c r="I9" s="632"/>
      <c r="J9" s="629"/>
      <c r="K9" s="629"/>
      <c r="L9" s="628"/>
      <c r="M9" s="629"/>
      <c r="N9" s="628"/>
      <c r="O9" s="629"/>
      <c r="P9" s="628"/>
      <c r="Q9" s="629"/>
      <c r="R9" s="628"/>
      <c r="S9" s="629"/>
      <c r="T9" s="628"/>
      <c r="U9" s="629"/>
      <c r="V9" s="628"/>
      <c r="W9" s="629"/>
      <c r="X9" s="628"/>
      <c r="Y9" s="629"/>
      <c r="Z9" s="628"/>
      <c r="AA9" s="629"/>
      <c r="AB9" s="628"/>
      <c r="AC9" s="629"/>
      <c r="AD9" s="610">
        <f t="shared" si="0"/>
        <v>0</v>
      </c>
      <c r="AE9" s="591"/>
      <c r="AF9" s="611"/>
      <c r="AG9" s="51"/>
      <c r="AH9" s="454"/>
      <c r="AI9" s="455"/>
      <c r="AJ9" s="455"/>
      <c r="AK9" s="455"/>
      <c r="AL9" s="455"/>
      <c r="AM9" s="455"/>
      <c r="AN9" s="455"/>
      <c r="AO9" s="497"/>
      <c r="AP9" s="465"/>
      <c r="AQ9" s="465"/>
      <c r="AR9" s="465"/>
      <c r="AS9" s="465"/>
      <c r="AT9" s="465"/>
      <c r="AU9" s="465"/>
      <c r="AV9" s="465"/>
      <c r="AW9" s="465"/>
      <c r="AX9" s="465"/>
      <c r="AY9" s="465"/>
      <c r="AZ9" s="465"/>
      <c r="BA9" s="465"/>
      <c r="BB9" s="465"/>
      <c r="BC9" s="465"/>
      <c r="BD9" s="465"/>
      <c r="BE9" s="465"/>
      <c r="BF9" s="465"/>
      <c r="BG9" s="465"/>
      <c r="BH9" s="465"/>
      <c r="BI9" s="465"/>
      <c r="BJ9" s="465"/>
      <c r="BK9" s="465"/>
      <c r="BL9" s="483"/>
    </row>
    <row r="10" spans="1:64" ht="16.5" customHeight="1" thickTop="1" thickBot="1" x14ac:dyDescent="0.2">
      <c r="A10" s="51"/>
      <c r="B10" s="497">
        <v>5</v>
      </c>
      <c r="C10" s="465"/>
      <c r="D10" s="465"/>
      <c r="E10" s="539"/>
      <c r="F10" s="631"/>
      <c r="G10" s="629"/>
      <c r="H10" s="628"/>
      <c r="I10" s="632"/>
      <c r="J10" s="629"/>
      <c r="K10" s="629"/>
      <c r="L10" s="628"/>
      <c r="M10" s="629"/>
      <c r="N10" s="628"/>
      <c r="O10" s="629"/>
      <c r="P10" s="628"/>
      <c r="Q10" s="629"/>
      <c r="R10" s="628"/>
      <c r="S10" s="629"/>
      <c r="T10" s="628"/>
      <c r="U10" s="629"/>
      <c r="V10" s="628"/>
      <c r="W10" s="629"/>
      <c r="X10" s="628"/>
      <c r="Y10" s="629"/>
      <c r="Z10" s="628"/>
      <c r="AA10" s="629"/>
      <c r="AB10" s="628"/>
      <c r="AC10" s="629"/>
      <c r="AD10" s="610">
        <f t="shared" si="0"/>
        <v>0</v>
      </c>
      <c r="AE10" s="591"/>
      <c r="AF10" s="611"/>
      <c r="AG10" s="51"/>
      <c r="AH10" s="532" t="s">
        <v>149</v>
      </c>
      <c r="AI10" s="533"/>
      <c r="AJ10" s="533"/>
      <c r="AK10" s="533"/>
      <c r="AL10" s="533"/>
      <c r="AM10" s="533"/>
      <c r="AN10" s="533"/>
      <c r="AO10" s="534">
        <f>SUM(I39:J50,AO7:AP9)</f>
        <v>103</v>
      </c>
      <c r="AP10" s="529"/>
      <c r="AQ10" s="529">
        <f>SUM(K39:L50,AQ7:AR9)</f>
        <v>0</v>
      </c>
      <c r="AR10" s="529"/>
      <c r="AS10" s="529">
        <f>SUM(M39:N50,AS7:AT9)</f>
        <v>105</v>
      </c>
      <c r="AT10" s="529"/>
      <c r="AU10" s="529">
        <f>SUM(O39:P50,AU7:AV9)</f>
        <v>0</v>
      </c>
      <c r="AV10" s="529"/>
      <c r="AW10" s="529">
        <f>SUM(Q39:R50,AW7:AX9)</f>
        <v>175</v>
      </c>
      <c r="AX10" s="529"/>
      <c r="AY10" s="529">
        <f>SUM(S39:T50,AY7:AZ9)</f>
        <v>0</v>
      </c>
      <c r="AZ10" s="529"/>
      <c r="BA10" s="529">
        <f>SUM(U39:V50,BA7:BB9)</f>
        <v>175</v>
      </c>
      <c r="BB10" s="529"/>
      <c r="BC10" s="529">
        <f>SUM(W39:X50,BC7:BD9)</f>
        <v>0</v>
      </c>
      <c r="BD10" s="529"/>
      <c r="BE10" s="529">
        <f>SUM(Y39:Z50,BE7:BF9)</f>
        <v>140</v>
      </c>
      <c r="BF10" s="529"/>
      <c r="BG10" s="529">
        <f>SUM(AA39:AB50,BG7:BH9)</f>
        <v>0</v>
      </c>
      <c r="BH10" s="529"/>
      <c r="BI10" s="529">
        <f>SUM(AC39:AD50,BI7:BJ9)</f>
        <v>140</v>
      </c>
      <c r="BJ10" s="529"/>
      <c r="BK10" s="529">
        <f>SUM(AE39:AF50,BK7:BL9)</f>
        <v>0</v>
      </c>
      <c r="BL10" s="530"/>
    </row>
    <row r="11" spans="1:64" ht="16.5" customHeight="1" thickBot="1" x14ac:dyDescent="0.2">
      <c r="A11" s="51"/>
      <c r="B11" s="630">
        <v>6</v>
      </c>
      <c r="C11" s="565"/>
      <c r="D11" s="565"/>
      <c r="E11" s="424"/>
      <c r="F11" s="631"/>
      <c r="G11" s="629"/>
      <c r="H11" s="628"/>
      <c r="I11" s="632"/>
      <c r="J11" s="629"/>
      <c r="K11" s="629"/>
      <c r="L11" s="628"/>
      <c r="M11" s="629"/>
      <c r="N11" s="628"/>
      <c r="O11" s="629"/>
      <c r="P11" s="628"/>
      <c r="Q11" s="629"/>
      <c r="R11" s="628"/>
      <c r="S11" s="629"/>
      <c r="T11" s="628"/>
      <c r="U11" s="629"/>
      <c r="V11" s="628"/>
      <c r="W11" s="629"/>
      <c r="X11" s="628"/>
      <c r="Y11" s="629"/>
      <c r="Z11" s="628"/>
      <c r="AA11" s="629"/>
      <c r="AB11" s="628"/>
      <c r="AC11" s="629"/>
      <c r="AD11" s="610">
        <f t="shared" si="0"/>
        <v>0</v>
      </c>
      <c r="AE11" s="591"/>
      <c r="AF11" s="61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64" ht="16.5" customHeight="1" thickTop="1" thickBot="1" x14ac:dyDescent="0.2">
      <c r="A12" s="51"/>
      <c r="B12" s="612" t="s">
        <v>45</v>
      </c>
      <c r="C12" s="613"/>
      <c r="D12" s="613"/>
      <c r="E12" s="614"/>
      <c r="F12" s="619" t="s">
        <v>162</v>
      </c>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1"/>
      <c r="AG12" s="51"/>
      <c r="AH12" s="53" t="s">
        <v>46</v>
      </c>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64" ht="16.5" customHeight="1" x14ac:dyDescent="0.15">
      <c r="A13" s="51"/>
      <c r="B13" s="615"/>
      <c r="C13" s="616"/>
      <c r="D13" s="616"/>
      <c r="E13" s="617"/>
      <c r="F13" s="622"/>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4"/>
      <c r="AG13" s="51"/>
      <c r="AH13" s="508" t="s">
        <v>4</v>
      </c>
      <c r="AI13" s="509"/>
      <c r="AJ13" s="510" t="s">
        <v>43</v>
      </c>
      <c r="AK13" s="511"/>
      <c r="AL13" s="511"/>
      <c r="AM13" s="511"/>
      <c r="AN13" s="511"/>
      <c r="AO13" s="448">
        <v>1</v>
      </c>
      <c r="AP13" s="449"/>
      <c r="AQ13" s="449"/>
      <c r="AR13" s="449"/>
      <c r="AS13" s="449">
        <v>2</v>
      </c>
      <c r="AT13" s="449"/>
      <c r="AU13" s="449"/>
      <c r="AV13" s="449"/>
      <c r="AW13" s="449">
        <v>3</v>
      </c>
      <c r="AX13" s="449"/>
      <c r="AY13" s="449"/>
      <c r="AZ13" s="449"/>
      <c r="BA13" s="449">
        <v>4</v>
      </c>
      <c r="BB13" s="449"/>
      <c r="BC13" s="449"/>
      <c r="BD13" s="449"/>
      <c r="BE13" s="449">
        <v>5</v>
      </c>
      <c r="BF13" s="449"/>
      <c r="BG13" s="449"/>
      <c r="BH13" s="449"/>
      <c r="BI13" s="449">
        <v>6</v>
      </c>
      <c r="BJ13" s="449"/>
      <c r="BK13" s="449"/>
      <c r="BL13" s="469"/>
    </row>
    <row r="14" spans="1:64" ht="16.5" customHeight="1" thickBot="1" x14ac:dyDescent="0.2">
      <c r="A14" s="51"/>
      <c r="B14" s="440"/>
      <c r="C14" s="618"/>
      <c r="D14" s="618"/>
      <c r="E14" s="419"/>
      <c r="F14" s="625"/>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7"/>
      <c r="AG14" s="51"/>
      <c r="AH14" s="608" t="s">
        <v>141</v>
      </c>
      <c r="AI14" s="609"/>
      <c r="AJ14" s="512"/>
      <c r="AK14" s="513"/>
      <c r="AL14" s="513"/>
      <c r="AM14" s="513"/>
      <c r="AN14" s="513"/>
      <c r="AO14" s="528" t="s">
        <v>155</v>
      </c>
      <c r="AP14" s="498"/>
      <c r="AQ14" s="498" t="s">
        <v>17</v>
      </c>
      <c r="AR14" s="498"/>
      <c r="AS14" s="498" t="s">
        <v>156</v>
      </c>
      <c r="AT14" s="498"/>
      <c r="AU14" s="498" t="s">
        <v>17</v>
      </c>
      <c r="AV14" s="498"/>
      <c r="AW14" s="498" t="s">
        <v>156</v>
      </c>
      <c r="AX14" s="498"/>
      <c r="AY14" s="498" t="s">
        <v>17</v>
      </c>
      <c r="AZ14" s="498"/>
      <c r="BA14" s="498" t="s">
        <v>156</v>
      </c>
      <c r="BB14" s="498"/>
      <c r="BC14" s="498" t="s">
        <v>17</v>
      </c>
      <c r="BD14" s="498"/>
      <c r="BE14" s="498" t="s">
        <v>156</v>
      </c>
      <c r="BF14" s="498"/>
      <c r="BG14" s="498" t="s">
        <v>17</v>
      </c>
      <c r="BH14" s="498"/>
      <c r="BI14" s="498" t="s">
        <v>156</v>
      </c>
      <c r="BJ14" s="498"/>
      <c r="BK14" s="498" t="s">
        <v>17</v>
      </c>
      <c r="BL14" s="499"/>
    </row>
    <row r="15" spans="1:64"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605" t="s">
        <v>139</v>
      </c>
      <c r="AI15" s="606"/>
      <c r="AJ15" s="606"/>
      <c r="AK15" s="606"/>
      <c r="AL15" s="606"/>
      <c r="AM15" s="606"/>
      <c r="AN15" s="606"/>
      <c r="AO15" s="607"/>
      <c r="AP15" s="601"/>
      <c r="AQ15" s="421"/>
      <c r="AR15" s="421"/>
      <c r="AS15" s="601"/>
      <c r="AT15" s="601"/>
      <c r="AU15" s="421"/>
      <c r="AV15" s="421"/>
      <c r="AW15" s="601"/>
      <c r="AX15" s="601"/>
      <c r="AY15" s="421"/>
      <c r="AZ15" s="421"/>
      <c r="BA15" s="601"/>
      <c r="BB15" s="601"/>
      <c r="BC15" s="421"/>
      <c r="BD15" s="421"/>
      <c r="BE15" s="601"/>
      <c r="BF15" s="601"/>
      <c r="BG15" s="421"/>
      <c r="BH15" s="421"/>
      <c r="BI15" s="601"/>
      <c r="BJ15" s="601"/>
      <c r="BK15" s="421"/>
      <c r="BL15" s="602"/>
    </row>
    <row r="16" spans="1:64" ht="16.5" customHeight="1" x14ac:dyDescent="0.15">
      <c r="A16" s="50" t="s">
        <v>47</v>
      </c>
      <c r="B16" s="50"/>
      <c r="C16" s="50"/>
      <c r="D16" s="50"/>
      <c r="E16" s="50"/>
      <c r="F16" s="50"/>
      <c r="G16" s="50"/>
      <c r="H16" s="50"/>
      <c r="I16" s="50"/>
      <c r="J16" s="50"/>
      <c r="K16" s="50"/>
      <c r="L16" s="50"/>
      <c r="M16" s="50"/>
      <c r="N16" s="50"/>
      <c r="O16" s="50"/>
      <c r="P16" s="50"/>
      <c r="Q16" s="50"/>
      <c r="R16" s="50"/>
      <c r="S16" s="50"/>
      <c r="T16" s="50"/>
      <c r="U16" s="51"/>
      <c r="V16" s="51"/>
      <c r="W16" s="51"/>
      <c r="X16" s="51"/>
      <c r="Y16" s="51"/>
      <c r="Z16" s="51"/>
      <c r="AA16" s="51"/>
      <c r="AB16" s="51"/>
      <c r="AC16" s="51"/>
      <c r="AD16" s="51"/>
      <c r="AE16" s="51"/>
      <c r="AF16" s="51"/>
      <c r="AG16" s="51"/>
      <c r="AH16" s="581"/>
      <c r="AI16" s="582"/>
      <c r="AJ16" s="582"/>
      <c r="AK16" s="582"/>
      <c r="AL16" s="582"/>
      <c r="AM16" s="582"/>
      <c r="AN16" s="582"/>
      <c r="AO16" s="463"/>
      <c r="AP16" s="464"/>
      <c r="AQ16" s="465"/>
      <c r="AR16" s="465"/>
      <c r="AS16" s="464"/>
      <c r="AT16" s="464"/>
      <c r="AU16" s="465"/>
      <c r="AV16" s="465"/>
      <c r="AW16" s="464"/>
      <c r="AX16" s="464"/>
      <c r="AY16" s="465"/>
      <c r="AZ16" s="465"/>
      <c r="BA16" s="464"/>
      <c r="BB16" s="464"/>
      <c r="BC16" s="465"/>
      <c r="BD16" s="465"/>
      <c r="BE16" s="464"/>
      <c r="BF16" s="464"/>
      <c r="BG16" s="465"/>
      <c r="BH16" s="465"/>
      <c r="BI16" s="464"/>
      <c r="BJ16" s="464"/>
      <c r="BK16" s="465"/>
      <c r="BL16" s="483"/>
    </row>
    <row r="17" spans="1:64" ht="16.5" customHeight="1" thickBot="1" x14ac:dyDescent="0.2">
      <c r="A17" s="51"/>
      <c r="B17" s="50" t="s">
        <v>48</v>
      </c>
      <c r="C17" s="50"/>
      <c r="D17" s="50"/>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603"/>
      <c r="AI17" s="604"/>
      <c r="AJ17" s="604"/>
      <c r="AK17" s="604"/>
      <c r="AL17" s="604"/>
      <c r="AM17" s="604"/>
      <c r="AN17" s="604"/>
      <c r="AO17" s="580"/>
      <c r="AP17" s="578"/>
      <c r="AQ17" s="565"/>
      <c r="AR17" s="565"/>
      <c r="AS17" s="578"/>
      <c r="AT17" s="578"/>
      <c r="AU17" s="565"/>
      <c r="AV17" s="565"/>
      <c r="AW17" s="578"/>
      <c r="AX17" s="578"/>
      <c r="AY17" s="565"/>
      <c r="AZ17" s="565"/>
      <c r="BA17" s="578"/>
      <c r="BB17" s="578"/>
      <c r="BC17" s="565"/>
      <c r="BD17" s="565"/>
      <c r="BE17" s="578"/>
      <c r="BF17" s="578"/>
      <c r="BG17" s="565"/>
      <c r="BH17" s="565"/>
      <c r="BI17" s="578"/>
      <c r="BJ17" s="578"/>
      <c r="BK17" s="565"/>
      <c r="BL17" s="566"/>
    </row>
    <row r="18" spans="1:64" ht="16.5" customHeight="1" x14ac:dyDescent="0.15">
      <c r="A18" s="51"/>
      <c r="B18" s="54"/>
      <c r="C18" s="55"/>
      <c r="D18" s="55"/>
      <c r="E18" s="55"/>
      <c r="F18" s="572" t="s">
        <v>10</v>
      </c>
      <c r="G18" s="573"/>
      <c r="H18" s="598"/>
      <c r="I18" s="600">
        <v>1</v>
      </c>
      <c r="J18" s="449"/>
      <c r="K18" s="449"/>
      <c r="L18" s="449"/>
      <c r="M18" s="449">
        <v>2</v>
      </c>
      <c r="N18" s="449"/>
      <c r="O18" s="449"/>
      <c r="P18" s="449"/>
      <c r="Q18" s="449">
        <v>3</v>
      </c>
      <c r="R18" s="449"/>
      <c r="S18" s="449"/>
      <c r="T18" s="449"/>
      <c r="U18" s="449">
        <v>4</v>
      </c>
      <c r="V18" s="449"/>
      <c r="W18" s="449"/>
      <c r="X18" s="449"/>
      <c r="Y18" s="449">
        <v>5</v>
      </c>
      <c r="Z18" s="449"/>
      <c r="AA18" s="449"/>
      <c r="AB18" s="449"/>
      <c r="AC18" s="449">
        <v>6</v>
      </c>
      <c r="AD18" s="449"/>
      <c r="AE18" s="449"/>
      <c r="AF18" s="469"/>
      <c r="AG18" s="51"/>
      <c r="AH18" s="462" t="s">
        <v>50</v>
      </c>
      <c r="AI18" s="429"/>
      <c r="AJ18" s="429"/>
      <c r="AK18" s="429"/>
      <c r="AL18" s="429"/>
      <c r="AM18" s="429"/>
      <c r="AN18" s="429"/>
      <c r="AO18" s="463"/>
      <c r="AP18" s="464"/>
      <c r="AQ18" s="465"/>
      <c r="AR18" s="465"/>
      <c r="AS18" s="464"/>
      <c r="AT18" s="464"/>
      <c r="AU18" s="465"/>
      <c r="AV18" s="465"/>
      <c r="AW18" s="464"/>
      <c r="AX18" s="464"/>
      <c r="AY18" s="464"/>
      <c r="AZ18" s="464"/>
      <c r="BA18" s="464"/>
      <c r="BB18" s="464"/>
      <c r="BC18" s="464"/>
      <c r="BD18" s="464"/>
      <c r="BE18" s="464"/>
      <c r="BF18" s="464"/>
      <c r="BG18" s="464"/>
      <c r="BH18" s="464"/>
      <c r="BI18" s="464"/>
      <c r="BJ18" s="464"/>
      <c r="BK18" s="464"/>
      <c r="BL18" s="466"/>
    </row>
    <row r="19" spans="1:64" ht="16.5" customHeight="1" thickBot="1" x14ac:dyDescent="0.2">
      <c r="A19" s="51"/>
      <c r="B19" s="593" t="s">
        <v>127</v>
      </c>
      <c r="C19" s="594"/>
      <c r="D19" s="594"/>
      <c r="E19" s="594"/>
      <c r="F19" s="574"/>
      <c r="G19" s="574"/>
      <c r="H19" s="599"/>
      <c r="I19" s="595" t="s">
        <v>155</v>
      </c>
      <c r="J19" s="498"/>
      <c r="K19" s="498" t="s">
        <v>17</v>
      </c>
      <c r="L19" s="498"/>
      <c r="M19" s="498" t="s">
        <v>156</v>
      </c>
      <c r="N19" s="498"/>
      <c r="O19" s="498" t="s">
        <v>17</v>
      </c>
      <c r="P19" s="498"/>
      <c r="Q19" s="498" t="s">
        <v>156</v>
      </c>
      <c r="R19" s="498"/>
      <c r="S19" s="498" t="s">
        <v>17</v>
      </c>
      <c r="T19" s="498"/>
      <c r="U19" s="498" t="s">
        <v>156</v>
      </c>
      <c r="V19" s="498"/>
      <c r="W19" s="498" t="s">
        <v>17</v>
      </c>
      <c r="X19" s="498"/>
      <c r="Y19" s="498" t="s">
        <v>156</v>
      </c>
      <c r="Z19" s="498"/>
      <c r="AA19" s="498" t="s">
        <v>17</v>
      </c>
      <c r="AB19" s="498"/>
      <c r="AC19" s="498" t="s">
        <v>156</v>
      </c>
      <c r="AD19" s="498"/>
      <c r="AE19" s="569" t="s">
        <v>17</v>
      </c>
      <c r="AF19" s="570"/>
      <c r="AG19" s="51"/>
      <c r="AH19" s="581"/>
      <c r="AI19" s="582"/>
      <c r="AJ19" s="582"/>
      <c r="AK19" s="582"/>
      <c r="AL19" s="582"/>
      <c r="AM19" s="582"/>
      <c r="AN19" s="582"/>
      <c r="AO19" s="463"/>
      <c r="AP19" s="464"/>
      <c r="AQ19" s="465"/>
      <c r="AR19" s="465"/>
      <c r="AS19" s="464"/>
      <c r="AT19" s="464"/>
      <c r="AU19" s="465"/>
      <c r="AV19" s="465"/>
      <c r="AW19" s="464"/>
      <c r="AX19" s="464"/>
      <c r="AY19" s="464"/>
      <c r="AZ19" s="464"/>
      <c r="BA19" s="464"/>
      <c r="BB19" s="464"/>
      <c r="BC19" s="464"/>
      <c r="BD19" s="464"/>
      <c r="BE19" s="464"/>
      <c r="BF19" s="464"/>
      <c r="BG19" s="464"/>
      <c r="BH19" s="464"/>
      <c r="BI19" s="464"/>
      <c r="BJ19" s="464"/>
      <c r="BK19" s="464"/>
      <c r="BL19" s="466"/>
    </row>
    <row r="20" spans="1:64" ht="16.5" customHeight="1" thickTop="1" x14ac:dyDescent="0.15">
      <c r="A20" s="51"/>
      <c r="B20" s="585" t="s">
        <v>131</v>
      </c>
      <c r="C20" s="586"/>
      <c r="D20" s="56"/>
      <c r="E20" s="591" t="s">
        <v>51</v>
      </c>
      <c r="F20" s="591"/>
      <c r="G20" s="591"/>
      <c r="H20" s="57"/>
      <c r="I20" s="592">
        <v>306</v>
      </c>
      <c r="J20" s="482"/>
      <c r="K20" s="482"/>
      <c r="L20" s="482"/>
      <c r="M20" s="482">
        <v>315</v>
      </c>
      <c r="N20" s="482"/>
      <c r="O20" s="482"/>
      <c r="P20" s="482"/>
      <c r="Q20" s="482">
        <v>245</v>
      </c>
      <c r="R20" s="482"/>
      <c r="S20" s="482"/>
      <c r="T20" s="482"/>
      <c r="U20" s="482">
        <v>245</v>
      </c>
      <c r="V20" s="482"/>
      <c r="W20" s="482"/>
      <c r="X20" s="482"/>
      <c r="Y20" s="482">
        <v>175</v>
      </c>
      <c r="Z20" s="482"/>
      <c r="AA20" s="482"/>
      <c r="AB20" s="482"/>
      <c r="AC20" s="482">
        <v>175</v>
      </c>
      <c r="AD20" s="482"/>
      <c r="AE20" s="482"/>
      <c r="AF20" s="505"/>
      <c r="AG20" s="51"/>
      <c r="AH20" s="596"/>
      <c r="AI20" s="597"/>
      <c r="AJ20" s="597"/>
      <c r="AK20" s="597"/>
      <c r="AL20" s="597"/>
      <c r="AM20" s="597"/>
      <c r="AN20" s="597"/>
      <c r="AO20" s="463"/>
      <c r="AP20" s="464"/>
      <c r="AQ20" s="465"/>
      <c r="AR20" s="465"/>
      <c r="AS20" s="464"/>
      <c r="AT20" s="464"/>
      <c r="AU20" s="465"/>
      <c r="AV20" s="465"/>
      <c r="AW20" s="464"/>
      <c r="AX20" s="464"/>
      <c r="AY20" s="464"/>
      <c r="AZ20" s="464"/>
      <c r="BA20" s="464"/>
      <c r="BB20" s="464"/>
      <c r="BC20" s="464"/>
      <c r="BD20" s="464"/>
      <c r="BE20" s="464"/>
      <c r="BF20" s="464"/>
      <c r="BG20" s="464"/>
      <c r="BH20" s="464"/>
      <c r="BI20" s="464"/>
      <c r="BJ20" s="464"/>
      <c r="BK20" s="464"/>
      <c r="BL20" s="466"/>
    </row>
    <row r="21" spans="1:64" ht="16.5" customHeight="1" x14ac:dyDescent="0.15">
      <c r="A21" s="51"/>
      <c r="B21" s="587"/>
      <c r="C21" s="588"/>
      <c r="D21" s="50"/>
      <c r="E21" s="561" t="s">
        <v>52</v>
      </c>
      <c r="F21" s="561"/>
      <c r="G21" s="561"/>
      <c r="H21" s="58"/>
      <c r="I21" s="463"/>
      <c r="J21" s="464"/>
      <c r="K21" s="464"/>
      <c r="L21" s="464"/>
      <c r="M21" s="464"/>
      <c r="N21" s="464"/>
      <c r="O21" s="464"/>
      <c r="P21" s="464"/>
      <c r="Q21" s="465">
        <v>70</v>
      </c>
      <c r="R21" s="465"/>
      <c r="S21" s="465"/>
      <c r="T21" s="465"/>
      <c r="U21" s="465">
        <v>90</v>
      </c>
      <c r="V21" s="465"/>
      <c r="W21" s="465"/>
      <c r="X21" s="465"/>
      <c r="Y21" s="465">
        <v>100</v>
      </c>
      <c r="Z21" s="465"/>
      <c r="AA21" s="465"/>
      <c r="AB21" s="465"/>
      <c r="AC21" s="465">
        <v>105</v>
      </c>
      <c r="AD21" s="465"/>
      <c r="AE21" s="465"/>
      <c r="AF21" s="483"/>
      <c r="AG21" s="51"/>
      <c r="AH21" s="462" t="s">
        <v>140</v>
      </c>
      <c r="AI21" s="429"/>
      <c r="AJ21" s="429"/>
      <c r="AK21" s="429"/>
      <c r="AL21" s="429"/>
      <c r="AM21" s="429"/>
      <c r="AN21" s="429"/>
      <c r="AO21" s="463"/>
      <c r="AP21" s="464"/>
      <c r="AQ21" s="465"/>
      <c r="AR21" s="465"/>
      <c r="AS21" s="464"/>
      <c r="AT21" s="464"/>
      <c r="AU21" s="465"/>
      <c r="AV21" s="465"/>
      <c r="AW21" s="464"/>
      <c r="AX21" s="464"/>
      <c r="AY21" s="465"/>
      <c r="AZ21" s="465"/>
      <c r="BA21" s="464"/>
      <c r="BB21" s="464"/>
      <c r="BC21" s="465"/>
      <c r="BD21" s="465"/>
      <c r="BE21" s="464"/>
      <c r="BF21" s="464"/>
      <c r="BG21" s="465"/>
      <c r="BH21" s="465"/>
      <c r="BI21" s="464"/>
      <c r="BJ21" s="464"/>
      <c r="BK21" s="465"/>
      <c r="BL21" s="483"/>
    </row>
    <row r="22" spans="1:64" ht="16.5" customHeight="1" x14ac:dyDescent="0.15">
      <c r="A22" s="51"/>
      <c r="B22" s="587"/>
      <c r="C22" s="588"/>
      <c r="D22" s="59"/>
      <c r="E22" s="561" t="s">
        <v>53</v>
      </c>
      <c r="F22" s="561"/>
      <c r="G22" s="561"/>
      <c r="H22" s="58"/>
      <c r="I22" s="544">
        <v>136</v>
      </c>
      <c r="J22" s="465"/>
      <c r="K22" s="465"/>
      <c r="L22" s="465"/>
      <c r="M22" s="465">
        <v>175</v>
      </c>
      <c r="N22" s="465"/>
      <c r="O22" s="465"/>
      <c r="P22" s="465"/>
      <c r="Q22" s="465">
        <v>175</v>
      </c>
      <c r="R22" s="465"/>
      <c r="S22" s="465"/>
      <c r="T22" s="465"/>
      <c r="U22" s="465">
        <v>175</v>
      </c>
      <c r="V22" s="465"/>
      <c r="W22" s="465"/>
      <c r="X22" s="465"/>
      <c r="Y22" s="465">
        <v>175</v>
      </c>
      <c r="Z22" s="465"/>
      <c r="AA22" s="465"/>
      <c r="AB22" s="465"/>
      <c r="AC22" s="465">
        <v>175</v>
      </c>
      <c r="AD22" s="465"/>
      <c r="AE22" s="465"/>
      <c r="AF22" s="483"/>
      <c r="AG22" s="51"/>
      <c r="AH22" s="581"/>
      <c r="AI22" s="582"/>
      <c r="AJ22" s="582"/>
      <c r="AK22" s="582"/>
      <c r="AL22" s="582"/>
      <c r="AM22" s="582"/>
      <c r="AN22" s="582"/>
      <c r="AO22" s="580"/>
      <c r="AP22" s="578"/>
      <c r="AQ22" s="565"/>
      <c r="AR22" s="565"/>
      <c r="AS22" s="578"/>
      <c r="AT22" s="578"/>
      <c r="AU22" s="565"/>
      <c r="AV22" s="565"/>
      <c r="AW22" s="578"/>
      <c r="AX22" s="578"/>
      <c r="AY22" s="565"/>
      <c r="AZ22" s="565"/>
      <c r="BA22" s="578"/>
      <c r="BB22" s="578"/>
      <c r="BC22" s="565"/>
      <c r="BD22" s="565"/>
      <c r="BE22" s="578"/>
      <c r="BF22" s="578"/>
      <c r="BG22" s="565"/>
      <c r="BH22" s="565"/>
      <c r="BI22" s="578"/>
      <c r="BJ22" s="578"/>
      <c r="BK22" s="565"/>
      <c r="BL22" s="566"/>
    </row>
    <row r="23" spans="1:64" ht="16.5" customHeight="1" thickBot="1" x14ac:dyDescent="0.2">
      <c r="A23" s="51"/>
      <c r="B23" s="587"/>
      <c r="C23" s="588"/>
      <c r="D23" s="50"/>
      <c r="E23" s="561" t="s">
        <v>54</v>
      </c>
      <c r="F23" s="561"/>
      <c r="G23" s="561"/>
      <c r="H23" s="58"/>
      <c r="I23" s="536"/>
      <c r="J23" s="464"/>
      <c r="K23" s="464"/>
      <c r="L23" s="464"/>
      <c r="M23" s="464"/>
      <c r="N23" s="464"/>
      <c r="O23" s="464"/>
      <c r="P23" s="464"/>
      <c r="Q23" s="465">
        <v>90</v>
      </c>
      <c r="R23" s="465"/>
      <c r="S23" s="465"/>
      <c r="T23" s="465"/>
      <c r="U23" s="465">
        <v>105</v>
      </c>
      <c r="V23" s="465"/>
      <c r="W23" s="465"/>
      <c r="X23" s="465"/>
      <c r="Y23" s="465">
        <v>105</v>
      </c>
      <c r="Z23" s="465"/>
      <c r="AA23" s="465"/>
      <c r="AB23" s="465"/>
      <c r="AC23" s="465">
        <v>105</v>
      </c>
      <c r="AD23" s="465"/>
      <c r="AE23" s="465"/>
      <c r="AF23" s="483"/>
      <c r="AG23" s="51"/>
      <c r="AH23" s="583"/>
      <c r="AI23" s="584"/>
      <c r="AJ23" s="584"/>
      <c r="AK23" s="584"/>
      <c r="AL23" s="584"/>
      <c r="AM23" s="584"/>
      <c r="AN23" s="584"/>
      <c r="AO23" s="559"/>
      <c r="AP23" s="554"/>
      <c r="AQ23" s="577"/>
      <c r="AR23" s="577"/>
      <c r="AS23" s="554"/>
      <c r="AT23" s="554"/>
      <c r="AU23" s="577"/>
      <c r="AV23" s="577"/>
      <c r="AW23" s="554"/>
      <c r="AX23" s="554"/>
      <c r="AY23" s="577"/>
      <c r="AZ23" s="577"/>
      <c r="BA23" s="554"/>
      <c r="BB23" s="554"/>
      <c r="BC23" s="577"/>
      <c r="BD23" s="577"/>
      <c r="BE23" s="554"/>
      <c r="BF23" s="554"/>
      <c r="BG23" s="577"/>
      <c r="BH23" s="577"/>
      <c r="BI23" s="554"/>
      <c r="BJ23" s="554"/>
      <c r="BK23" s="577"/>
      <c r="BL23" s="579"/>
    </row>
    <row r="24" spans="1:64" ht="16.5" customHeight="1" thickTop="1" thickBot="1" x14ac:dyDescent="0.2">
      <c r="A24" s="51"/>
      <c r="B24" s="587"/>
      <c r="C24" s="588"/>
      <c r="D24" s="59"/>
      <c r="E24" s="561" t="s">
        <v>56</v>
      </c>
      <c r="F24" s="561"/>
      <c r="G24" s="561"/>
      <c r="H24" s="58"/>
      <c r="I24" s="544">
        <v>102</v>
      </c>
      <c r="J24" s="465"/>
      <c r="K24" s="465"/>
      <c r="L24" s="465"/>
      <c r="M24" s="465">
        <v>105</v>
      </c>
      <c r="N24" s="465"/>
      <c r="O24" s="465"/>
      <c r="P24" s="465"/>
      <c r="Q24" s="464"/>
      <c r="R24" s="464"/>
      <c r="S24" s="464"/>
      <c r="T24" s="464"/>
      <c r="U24" s="464"/>
      <c r="V24" s="464"/>
      <c r="W24" s="464"/>
      <c r="X24" s="464"/>
      <c r="Y24" s="464"/>
      <c r="Z24" s="464"/>
      <c r="AA24" s="464"/>
      <c r="AB24" s="464"/>
      <c r="AC24" s="464"/>
      <c r="AD24" s="464"/>
      <c r="AE24" s="464"/>
      <c r="AF24" s="466"/>
      <c r="AG24" s="51"/>
      <c r="AH24" s="532" t="s">
        <v>138</v>
      </c>
      <c r="AI24" s="533"/>
      <c r="AJ24" s="533"/>
      <c r="AK24" s="533"/>
      <c r="AL24" s="533"/>
      <c r="AM24" s="533"/>
      <c r="AN24" s="533"/>
      <c r="AO24" s="543"/>
      <c r="AP24" s="531"/>
      <c r="AQ24" s="529">
        <f t="shared" ref="AQ24" si="1">SUM(AQ15:AR23)</f>
        <v>0</v>
      </c>
      <c r="AR24" s="529"/>
      <c r="AS24" s="531"/>
      <c r="AT24" s="531"/>
      <c r="AU24" s="529">
        <f t="shared" ref="AU24" si="2">SUM(AU15:AV23)</f>
        <v>0</v>
      </c>
      <c r="AV24" s="529"/>
      <c r="AW24" s="531"/>
      <c r="AX24" s="531"/>
      <c r="AY24" s="529">
        <f t="shared" ref="AY24" si="3">SUM(AY15:AZ23)</f>
        <v>0</v>
      </c>
      <c r="AZ24" s="529"/>
      <c r="BA24" s="531"/>
      <c r="BB24" s="531"/>
      <c r="BC24" s="529">
        <f t="shared" ref="BC24" si="4">SUM(BC15:BD23)</f>
        <v>0</v>
      </c>
      <c r="BD24" s="529"/>
      <c r="BE24" s="531"/>
      <c r="BF24" s="531"/>
      <c r="BG24" s="529">
        <f t="shared" ref="BG24" si="5">SUM(BG15:BH23)</f>
        <v>0</v>
      </c>
      <c r="BH24" s="529"/>
      <c r="BI24" s="531"/>
      <c r="BJ24" s="531"/>
      <c r="BK24" s="529">
        <f t="shared" ref="BK24" si="6">SUM(BK15:BL23)</f>
        <v>0</v>
      </c>
      <c r="BL24" s="530"/>
    </row>
    <row r="25" spans="1:64" ht="16.5" customHeight="1" x14ac:dyDescent="0.15">
      <c r="A25" s="51"/>
      <c r="B25" s="587"/>
      <c r="C25" s="588"/>
      <c r="D25" s="50"/>
      <c r="E25" s="561" t="s">
        <v>57</v>
      </c>
      <c r="F25" s="561"/>
      <c r="G25" s="561"/>
      <c r="H25" s="58"/>
      <c r="I25" s="544">
        <v>68</v>
      </c>
      <c r="J25" s="465"/>
      <c r="K25" s="465"/>
      <c r="L25" s="465"/>
      <c r="M25" s="465">
        <v>70</v>
      </c>
      <c r="N25" s="465"/>
      <c r="O25" s="465"/>
      <c r="P25" s="465"/>
      <c r="Q25" s="465">
        <v>60</v>
      </c>
      <c r="R25" s="465"/>
      <c r="S25" s="465"/>
      <c r="T25" s="465"/>
      <c r="U25" s="465">
        <v>60</v>
      </c>
      <c r="V25" s="465"/>
      <c r="W25" s="465"/>
      <c r="X25" s="465"/>
      <c r="Y25" s="465">
        <v>50</v>
      </c>
      <c r="Z25" s="465"/>
      <c r="AA25" s="465"/>
      <c r="AB25" s="465"/>
      <c r="AC25" s="465">
        <v>50</v>
      </c>
      <c r="AD25" s="465"/>
      <c r="AE25" s="465"/>
      <c r="AF25" s="483"/>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row>
    <row r="26" spans="1:64" ht="16.5" customHeight="1" thickBot="1" x14ac:dyDescent="0.2">
      <c r="A26" s="51"/>
      <c r="B26" s="587"/>
      <c r="C26" s="588"/>
      <c r="D26" s="59"/>
      <c r="E26" s="561" t="s">
        <v>58</v>
      </c>
      <c r="F26" s="561"/>
      <c r="G26" s="561"/>
      <c r="H26" s="58"/>
      <c r="I26" s="544">
        <v>68</v>
      </c>
      <c r="J26" s="465"/>
      <c r="K26" s="465"/>
      <c r="L26" s="465"/>
      <c r="M26" s="465">
        <v>70</v>
      </c>
      <c r="N26" s="465"/>
      <c r="O26" s="465"/>
      <c r="P26" s="465"/>
      <c r="Q26" s="465">
        <v>60</v>
      </c>
      <c r="R26" s="465"/>
      <c r="S26" s="465"/>
      <c r="T26" s="465"/>
      <c r="U26" s="465">
        <v>60</v>
      </c>
      <c r="V26" s="465"/>
      <c r="W26" s="465"/>
      <c r="X26" s="465"/>
      <c r="Y26" s="465">
        <v>50</v>
      </c>
      <c r="Z26" s="465"/>
      <c r="AA26" s="465"/>
      <c r="AB26" s="465"/>
      <c r="AC26" s="465">
        <v>50</v>
      </c>
      <c r="AD26" s="465"/>
      <c r="AE26" s="465"/>
      <c r="AF26" s="483"/>
      <c r="AG26" s="51"/>
      <c r="AH26" s="53" t="s">
        <v>55</v>
      </c>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64" ht="16.5" customHeight="1" x14ac:dyDescent="0.15">
      <c r="A27" s="51"/>
      <c r="B27" s="587"/>
      <c r="C27" s="588"/>
      <c r="D27" s="59"/>
      <c r="E27" s="561" t="s">
        <v>59</v>
      </c>
      <c r="F27" s="561"/>
      <c r="G27" s="561"/>
      <c r="H27" s="58"/>
      <c r="I27" s="536"/>
      <c r="J27" s="464"/>
      <c r="K27" s="464"/>
      <c r="L27" s="464"/>
      <c r="M27" s="464"/>
      <c r="N27" s="464"/>
      <c r="O27" s="464"/>
      <c r="P27" s="464"/>
      <c r="Q27" s="464"/>
      <c r="R27" s="464"/>
      <c r="S27" s="464"/>
      <c r="T27" s="464"/>
      <c r="U27" s="464"/>
      <c r="V27" s="464"/>
      <c r="W27" s="464"/>
      <c r="X27" s="464"/>
      <c r="Y27" s="465">
        <v>60</v>
      </c>
      <c r="Z27" s="465"/>
      <c r="AA27" s="465"/>
      <c r="AB27" s="465"/>
      <c r="AC27" s="465">
        <v>55</v>
      </c>
      <c r="AD27" s="465"/>
      <c r="AE27" s="465"/>
      <c r="AF27" s="483"/>
      <c r="AG27" s="51"/>
      <c r="AH27" s="54"/>
      <c r="AI27" s="55"/>
      <c r="AJ27" s="55"/>
      <c r="AK27" s="55"/>
      <c r="AL27" s="572" t="s">
        <v>142</v>
      </c>
      <c r="AM27" s="573"/>
      <c r="AN27" s="573"/>
      <c r="AO27" s="448">
        <v>1</v>
      </c>
      <c r="AP27" s="449"/>
      <c r="AQ27" s="449"/>
      <c r="AR27" s="449"/>
      <c r="AS27" s="449">
        <v>2</v>
      </c>
      <c r="AT27" s="449"/>
      <c r="AU27" s="449"/>
      <c r="AV27" s="449"/>
      <c r="AW27" s="449">
        <v>3</v>
      </c>
      <c r="AX27" s="449"/>
      <c r="AY27" s="449"/>
      <c r="AZ27" s="449"/>
      <c r="BA27" s="449">
        <v>4</v>
      </c>
      <c r="BB27" s="449"/>
      <c r="BC27" s="449"/>
      <c r="BD27" s="449"/>
      <c r="BE27" s="449">
        <v>5</v>
      </c>
      <c r="BF27" s="449"/>
      <c r="BG27" s="449"/>
      <c r="BH27" s="449"/>
      <c r="BI27" s="449">
        <v>6</v>
      </c>
      <c r="BJ27" s="449"/>
      <c r="BK27" s="449"/>
      <c r="BL27" s="469"/>
    </row>
    <row r="28" spans="1:64" ht="16.5" customHeight="1" thickBot="1" x14ac:dyDescent="0.2">
      <c r="A28" s="51"/>
      <c r="B28" s="587"/>
      <c r="C28" s="588"/>
      <c r="D28" s="60"/>
      <c r="E28" s="558" t="s">
        <v>61</v>
      </c>
      <c r="F28" s="558"/>
      <c r="G28" s="558"/>
      <c r="H28" s="61"/>
      <c r="I28" s="425">
        <v>102</v>
      </c>
      <c r="J28" s="565"/>
      <c r="K28" s="565"/>
      <c r="L28" s="565"/>
      <c r="M28" s="565">
        <v>105</v>
      </c>
      <c r="N28" s="565"/>
      <c r="O28" s="565"/>
      <c r="P28" s="565"/>
      <c r="Q28" s="565">
        <v>105</v>
      </c>
      <c r="R28" s="565"/>
      <c r="S28" s="565"/>
      <c r="T28" s="565"/>
      <c r="U28" s="565">
        <v>105</v>
      </c>
      <c r="V28" s="565"/>
      <c r="W28" s="565"/>
      <c r="X28" s="565"/>
      <c r="Y28" s="565">
        <v>90</v>
      </c>
      <c r="Z28" s="565"/>
      <c r="AA28" s="565"/>
      <c r="AB28" s="565"/>
      <c r="AC28" s="565">
        <v>90</v>
      </c>
      <c r="AD28" s="565"/>
      <c r="AE28" s="565"/>
      <c r="AF28" s="566"/>
      <c r="AG28" s="51"/>
      <c r="AH28" s="575" t="s">
        <v>49</v>
      </c>
      <c r="AI28" s="576"/>
      <c r="AJ28" s="576"/>
      <c r="AK28" s="576"/>
      <c r="AL28" s="574"/>
      <c r="AM28" s="574"/>
      <c r="AN28" s="574"/>
      <c r="AO28" s="528" t="s">
        <v>155</v>
      </c>
      <c r="AP28" s="498"/>
      <c r="AQ28" s="498" t="s">
        <v>17</v>
      </c>
      <c r="AR28" s="498"/>
      <c r="AS28" s="498" t="s">
        <v>156</v>
      </c>
      <c r="AT28" s="498"/>
      <c r="AU28" s="498" t="s">
        <v>17</v>
      </c>
      <c r="AV28" s="498"/>
      <c r="AW28" s="498" t="s">
        <v>156</v>
      </c>
      <c r="AX28" s="498"/>
      <c r="AY28" s="498" t="s">
        <v>17</v>
      </c>
      <c r="AZ28" s="498"/>
      <c r="BA28" s="498" t="s">
        <v>156</v>
      </c>
      <c r="BB28" s="498"/>
      <c r="BC28" s="498" t="s">
        <v>17</v>
      </c>
      <c r="BD28" s="498"/>
      <c r="BE28" s="498" t="s">
        <v>156</v>
      </c>
      <c r="BF28" s="498"/>
      <c r="BG28" s="498" t="s">
        <v>17</v>
      </c>
      <c r="BH28" s="498"/>
      <c r="BI28" s="498" t="s">
        <v>156</v>
      </c>
      <c r="BJ28" s="498"/>
      <c r="BK28" s="569" t="s">
        <v>17</v>
      </c>
      <c r="BL28" s="570"/>
    </row>
    <row r="29" spans="1:64" ht="16.5" customHeight="1" thickTop="1" thickBot="1" x14ac:dyDescent="0.2">
      <c r="A29" s="51"/>
      <c r="B29" s="589"/>
      <c r="C29" s="590"/>
      <c r="D29" s="60"/>
      <c r="E29" s="558" t="s">
        <v>28</v>
      </c>
      <c r="F29" s="558"/>
      <c r="G29" s="558"/>
      <c r="H29" s="61"/>
      <c r="I29" s="571"/>
      <c r="J29" s="564"/>
      <c r="K29" s="564"/>
      <c r="L29" s="564"/>
      <c r="M29" s="564"/>
      <c r="N29" s="564"/>
      <c r="O29" s="564"/>
      <c r="P29" s="564"/>
      <c r="Q29" s="564"/>
      <c r="R29" s="564"/>
      <c r="S29" s="564"/>
      <c r="T29" s="564"/>
      <c r="U29" s="564"/>
      <c r="V29" s="564"/>
      <c r="W29" s="564"/>
      <c r="X29" s="564"/>
      <c r="Y29" s="565">
        <v>70</v>
      </c>
      <c r="Z29" s="565"/>
      <c r="AA29" s="565"/>
      <c r="AB29" s="565"/>
      <c r="AC29" s="565">
        <v>70</v>
      </c>
      <c r="AD29" s="565"/>
      <c r="AE29" s="565"/>
      <c r="AF29" s="566"/>
      <c r="AG29" s="51"/>
      <c r="AH29" s="567" t="s">
        <v>143</v>
      </c>
      <c r="AI29" s="568"/>
      <c r="AJ29" s="568"/>
      <c r="AK29" s="568"/>
      <c r="AL29" s="568"/>
      <c r="AM29" s="568"/>
      <c r="AN29" s="568"/>
      <c r="AO29" s="563"/>
      <c r="AP29" s="562"/>
      <c r="AQ29" s="482"/>
      <c r="AR29" s="482"/>
      <c r="AS29" s="562"/>
      <c r="AT29" s="562"/>
      <c r="AU29" s="482"/>
      <c r="AV29" s="482"/>
      <c r="AW29" s="562"/>
      <c r="AX29" s="562"/>
      <c r="AY29" s="482"/>
      <c r="AZ29" s="482"/>
      <c r="BA29" s="562"/>
      <c r="BB29" s="562"/>
      <c r="BC29" s="482"/>
      <c r="BD29" s="482"/>
      <c r="BE29" s="562"/>
      <c r="BF29" s="562"/>
      <c r="BG29" s="482"/>
      <c r="BH29" s="482"/>
      <c r="BI29" s="562"/>
      <c r="BJ29" s="562"/>
      <c r="BK29" s="482"/>
      <c r="BL29" s="505"/>
    </row>
    <row r="30" spans="1:64" ht="16.5" customHeight="1" thickBot="1" x14ac:dyDescent="0.2">
      <c r="A30" s="51"/>
      <c r="B30" s="54" t="s">
        <v>128</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4"/>
      <c r="AG30" s="51"/>
      <c r="AH30" s="560" t="s">
        <v>60</v>
      </c>
      <c r="AI30" s="561"/>
      <c r="AJ30" s="561"/>
      <c r="AK30" s="561"/>
      <c r="AL30" s="561"/>
      <c r="AM30" s="561"/>
      <c r="AN30" s="561"/>
      <c r="AO30" s="463"/>
      <c r="AP30" s="464"/>
      <c r="AQ30" s="465"/>
      <c r="AR30" s="465"/>
      <c r="AS30" s="464"/>
      <c r="AT30" s="464"/>
      <c r="AU30" s="465"/>
      <c r="AV30" s="465"/>
      <c r="AW30" s="464"/>
      <c r="AX30" s="464"/>
      <c r="AY30" s="465"/>
      <c r="AZ30" s="465"/>
      <c r="BA30" s="464"/>
      <c r="BB30" s="464"/>
      <c r="BC30" s="465"/>
      <c r="BD30" s="465"/>
      <c r="BE30" s="464"/>
      <c r="BF30" s="464"/>
      <c r="BG30" s="465"/>
      <c r="BH30" s="465"/>
      <c r="BI30" s="464"/>
      <c r="BJ30" s="464"/>
      <c r="BK30" s="465"/>
      <c r="BL30" s="483"/>
    </row>
    <row r="31" spans="1:64" ht="16.5" customHeight="1" thickBot="1" x14ac:dyDescent="0.2">
      <c r="A31" s="51"/>
      <c r="B31" s="555"/>
      <c r="C31" s="556"/>
      <c r="D31" s="557" t="s">
        <v>43</v>
      </c>
      <c r="E31" s="557"/>
      <c r="F31" s="557"/>
      <c r="G31" s="557"/>
      <c r="H31" s="510"/>
      <c r="I31" s="92"/>
      <c r="J31" s="90"/>
      <c r="K31" s="90"/>
      <c r="L31" s="90"/>
      <c r="M31" s="90"/>
      <c r="N31" s="90"/>
      <c r="O31" s="90"/>
      <c r="P31" s="90"/>
      <c r="Q31" s="90"/>
      <c r="R31" s="90"/>
      <c r="S31" s="90"/>
      <c r="T31" s="90"/>
      <c r="U31" s="90"/>
      <c r="V31" s="90"/>
      <c r="W31" s="90"/>
      <c r="X31" s="90"/>
      <c r="Y31" s="90"/>
      <c r="Z31" s="90"/>
      <c r="AA31" s="90"/>
      <c r="AB31" s="90"/>
      <c r="AC31" s="90"/>
      <c r="AD31" s="90"/>
      <c r="AE31" s="90"/>
      <c r="AF31" s="91"/>
      <c r="AG31" s="51"/>
      <c r="AH31" s="430" t="s">
        <v>144</v>
      </c>
      <c r="AI31" s="558"/>
      <c r="AJ31" s="558"/>
      <c r="AK31" s="558"/>
      <c r="AL31" s="558"/>
      <c r="AM31" s="558"/>
      <c r="AN31" s="558"/>
      <c r="AO31" s="559"/>
      <c r="AP31" s="554"/>
      <c r="AQ31" s="465"/>
      <c r="AR31" s="465"/>
      <c r="AS31" s="554"/>
      <c r="AT31" s="554"/>
      <c r="AU31" s="465"/>
      <c r="AV31" s="465"/>
      <c r="AW31" s="554"/>
      <c r="AX31" s="554"/>
      <c r="AY31" s="465"/>
      <c r="AZ31" s="465"/>
      <c r="BA31" s="554"/>
      <c r="BB31" s="554"/>
      <c r="BC31" s="465"/>
      <c r="BD31" s="465"/>
      <c r="BE31" s="554"/>
      <c r="BF31" s="554"/>
      <c r="BG31" s="465"/>
      <c r="BH31" s="465"/>
      <c r="BI31" s="554"/>
      <c r="BJ31" s="554"/>
      <c r="BK31" s="465"/>
      <c r="BL31" s="483"/>
    </row>
    <row r="32" spans="1:64" ht="16.5" customHeight="1" thickTop="1" thickBot="1" x14ac:dyDescent="0.2">
      <c r="A32" s="51"/>
      <c r="B32" s="430"/>
      <c r="C32" s="425"/>
      <c r="D32" s="548"/>
      <c r="E32" s="549"/>
      <c r="F32" s="549"/>
      <c r="G32" s="549"/>
      <c r="H32" s="549"/>
      <c r="I32" s="552"/>
      <c r="J32" s="536"/>
      <c r="K32" s="539"/>
      <c r="L32" s="544"/>
      <c r="M32" s="535"/>
      <c r="N32" s="536"/>
      <c r="O32" s="539"/>
      <c r="P32" s="544"/>
      <c r="Q32" s="535"/>
      <c r="R32" s="536"/>
      <c r="S32" s="539"/>
      <c r="T32" s="544"/>
      <c r="U32" s="535"/>
      <c r="V32" s="536"/>
      <c r="W32" s="539"/>
      <c r="X32" s="544"/>
      <c r="Y32" s="535"/>
      <c r="Z32" s="536"/>
      <c r="AA32" s="539"/>
      <c r="AB32" s="544"/>
      <c r="AC32" s="535"/>
      <c r="AD32" s="536"/>
      <c r="AE32" s="539"/>
      <c r="AF32" s="540"/>
      <c r="AG32" s="51"/>
      <c r="AH32" s="532" t="s">
        <v>145</v>
      </c>
      <c r="AI32" s="533"/>
      <c r="AJ32" s="533"/>
      <c r="AK32" s="533"/>
      <c r="AL32" s="533"/>
      <c r="AM32" s="533"/>
      <c r="AN32" s="533"/>
      <c r="AO32" s="543"/>
      <c r="AP32" s="531"/>
      <c r="AQ32" s="529">
        <f t="shared" ref="AQ32" si="7">SUM(AQ29:AR31)</f>
        <v>0</v>
      </c>
      <c r="AR32" s="529"/>
      <c r="AS32" s="531"/>
      <c r="AT32" s="531"/>
      <c r="AU32" s="529">
        <f t="shared" ref="AU32" si="8">SUM(AU29:AV31)</f>
        <v>0</v>
      </c>
      <c r="AV32" s="529"/>
      <c r="AW32" s="531"/>
      <c r="AX32" s="531"/>
      <c r="AY32" s="529">
        <f t="shared" ref="AY32" si="9">SUM(AY29:AZ31)</f>
        <v>0</v>
      </c>
      <c r="AZ32" s="529"/>
      <c r="BA32" s="531"/>
      <c r="BB32" s="531"/>
      <c r="BC32" s="529">
        <f t="shared" ref="BC32" si="10">SUM(BC29:BD31)</f>
        <v>0</v>
      </c>
      <c r="BD32" s="529"/>
      <c r="BE32" s="531"/>
      <c r="BF32" s="531"/>
      <c r="BG32" s="529">
        <f t="shared" ref="BG32" si="11">SUM(BG29:BH31)</f>
        <v>0</v>
      </c>
      <c r="BH32" s="529"/>
      <c r="BI32" s="531"/>
      <c r="BJ32" s="531"/>
      <c r="BK32" s="529">
        <f t="shared" ref="BK32" si="12">SUM(BK29:BL31)</f>
        <v>0</v>
      </c>
      <c r="BL32" s="530"/>
    </row>
    <row r="33" spans="1:64" ht="16.5" customHeight="1" thickBot="1" x14ac:dyDescent="0.2">
      <c r="A33" s="51"/>
      <c r="B33" s="546"/>
      <c r="C33" s="547"/>
      <c r="D33" s="550"/>
      <c r="E33" s="551"/>
      <c r="F33" s="551"/>
      <c r="G33" s="551"/>
      <c r="H33" s="551"/>
      <c r="I33" s="553"/>
      <c r="J33" s="538"/>
      <c r="K33" s="541"/>
      <c r="L33" s="545"/>
      <c r="M33" s="537"/>
      <c r="N33" s="538"/>
      <c r="O33" s="541"/>
      <c r="P33" s="545"/>
      <c r="Q33" s="537"/>
      <c r="R33" s="538"/>
      <c r="S33" s="541"/>
      <c r="T33" s="545"/>
      <c r="U33" s="537"/>
      <c r="V33" s="538"/>
      <c r="W33" s="541"/>
      <c r="X33" s="545"/>
      <c r="Y33" s="537"/>
      <c r="Z33" s="538"/>
      <c r="AA33" s="541"/>
      <c r="AB33" s="545"/>
      <c r="AC33" s="537"/>
      <c r="AD33" s="538"/>
      <c r="AE33" s="541"/>
      <c r="AF33" s="542"/>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row>
    <row r="34" spans="1:64" ht="16.5" customHeight="1" thickTop="1" thickBot="1" x14ac:dyDescent="0.2">
      <c r="A34" s="51"/>
      <c r="B34" s="532" t="s">
        <v>129</v>
      </c>
      <c r="C34" s="533"/>
      <c r="D34" s="533"/>
      <c r="E34" s="533"/>
      <c r="F34" s="533"/>
      <c r="G34" s="533"/>
      <c r="H34" s="533"/>
      <c r="I34" s="534">
        <f>SUM(I20:J33)</f>
        <v>782</v>
      </c>
      <c r="J34" s="529"/>
      <c r="K34" s="529">
        <f t="shared" ref="K34" si="13">SUM(K20:L33)</f>
        <v>0</v>
      </c>
      <c r="L34" s="529"/>
      <c r="M34" s="529">
        <f t="shared" ref="M34" si="14">SUM(M20:N33)</f>
        <v>840</v>
      </c>
      <c r="N34" s="529"/>
      <c r="O34" s="529">
        <f t="shared" ref="O34" si="15">SUM(O20:P33)</f>
        <v>0</v>
      </c>
      <c r="P34" s="529"/>
      <c r="Q34" s="529">
        <f t="shared" ref="Q34" si="16">SUM(Q20:R33)</f>
        <v>805</v>
      </c>
      <c r="R34" s="529"/>
      <c r="S34" s="529">
        <f t="shared" ref="S34" si="17">SUM(S20:T33)</f>
        <v>0</v>
      </c>
      <c r="T34" s="529"/>
      <c r="U34" s="529">
        <f t="shared" ref="U34" si="18">SUM(U20:V33)</f>
        <v>840</v>
      </c>
      <c r="V34" s="529"/>
      <c r="W34" s="529">
        <f t="shared" ref="W34" si="19">SUM(W20:X33)</f>
        <v>0</v>
      </c>
      <c r="X34" s="529"/>
      <c r="Y34" s="529">
        <f t="shared" ref="Y34" si="20">SUM(Y20:Z33)</f>
        <v>875</v>
      </c>
      <c r="Z34" s="529"/>
      <c r="AA34" s="529">
        <f t="shared" ref="AA34" si="21">SUM(AA20:AB33)</f>
        <v>0</v>
      </c>
      <c r="AB34" s="529"/>
      <c r="AC34" s="529">
        <f t="shared" ref="AC34" si="22">SUM(AC20:AD33)</f>
        <v>875</v>
      </c>
      <c r="AD34" s="529"/>
      <c r="AE34" s="529">
        <f t="shared" ref="AE34" si="23">SUM(AE20:AF33)</f>
        <v>0</v>
      </c>
      <c r="AF34" s="530"/>
      <c r="AG34" s="50" t="s">
        <v>151</v>
      </c>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64" ht="16.5" customHeight="1" x14ac:dyDescent="0.15">
      <c r="A35" s="51"/>
      <c r="B35" s="51"/>
      <c r="C35" s="51"/>
      <c r="D35" s="51"/>
      <c r="E35" s="51"/>
      <c r="F35" s="51"/>
      <c r="G35" s="51"/>
      <c r="H35" s="51"/>
      <c r="I35" s="51"/>
      <c r="J35" s="51" t="s">
        <v>104</v>
      </c>
      <c r="K35" s="51"/>
      <c r="L35" s="51"/>
      <c r="M35" s="51"/>
      <c r="N35" s="51"/>
      <c r="O35" s="51"/>
      <c r="P35" s="51"/>
      <c r="Q35" s="51"/>
      <c r="R35" s="51"/>
      <c r="S35" s="51"/>
      <c r="T35" s="51"/>
      <c r="U35" s="51"/>
      <c r="V35" s="51"/>
      <c r="W35" s="51"/>
      <c r="X35" s="51"/>
      <c r="Y35" s="51"/>
      <c r="Z35" s="51"/>
      <c r="AA35" s="51"/>
      <c r="AB35" s="51"/>
      <c r="AC35" s="51"/>
      <c r="AD35" s="51"/>
      <c r="AE35" s="51"/>
      <c r="AF35" s="51"/>
      <c r="AG35" s="51"/>
      <c r="AH35" s="515" t="s">
        <v>152</v>
      </c>
      <c r="AI35" s="516"/>
      <c r="AJ35" s="516"/>
      <c r="AK35" s="516"/>
      <c r="AL35" s="516"/>
      <c r="AM35" s="516"/>
      <c r="AN35" s="517"/>
      <c r="AO35" s="448">
        <v>1</v>
      </c>
      <c r="AP35" s="449"/>
      <c r="AQ35" s="449"/>
      <c r="AR35" s="449"/>
      <c r="AS35" s="449">
        <v>2</v>
      </c>
      <c r="AT35" s="449"/>
      <c r="AU35" s="449"/>
      <c r="AV35" s="449"/>
      <c r="AW35" s="449">
        <v>3</v>
      </c>
      <c r="AX35" s="449"/>
      <c r="AY35" s="449"/>
      <c r="AZ35" s="449"/>
      <c r="BA35" s="449">
        <v>4</v>
      </c>
      <c r="BB35" s="449"/>
      <c r="BC35" s="449"/>
      <c r="BD35" s="449"/>
      <c r="BE35" s="449">
        <v>5</v>
      </c>
      <c r="BF35" s="449"/>
      <c r="BG35" s="449"/>
      <c r="BH35" s="449"/>
      <c r="BI35" s="449">
        <v>6</v>
      </c>
      <c r="BJ35" s="449"/>
      <c r="BK35" s="449"/>
      <c r="BL35" s="469"/>
    </row>
    <row r="36" spans="1:64" ht="16.5" customHeight="1" thickBot="1" x14ac:dyDescent="0.2">
      <c r="A36" s="51"/>
      <c r="B36" s="53" t="s">
        <v>157</v>
      </c>
      <c r="C36" s="53"/>
      <c r="D36" s="53"/>
      <c r="E36" s="50"/>
      <c r="F36" s="50"/>
      <c r="G36" s="50"/>
      <c r="H36" s="50"/>
      <c r="I36" s="50"/>
      <c r="J36" s="50"/>
      <c r="K36" s="50"/>
      <c r="L36" s="50"/>
      <c r="M36" s="50"/>
      <c r="N36" s="50"/>
      <c r="O36" s="51"/>
      <c r="P36" s="51"/>
      <c r="Q36" s="51"/>
      <c r="R36" s="51"/>
      <c r="S36" s="51"/>
      <c r="T36" s="51"/>
      <c r="U36" s="51"/>
      <c r="V36" s="51"/>
      <c r="W36" s="51"/>
      <c r="X36" s="51"/>
      <c r="Y36" s="51"/>
      <c r="Z36" s="51"/>
      <c r="AA36" s="51"/>
      <c r="AB36" s="51"/>
      <c r="AC36" s="51"/>
      <c r="AD36" s="51"/>
      <c r="AE36" s="51"/>
      <c r="AF36" s="51"/>
      <c r="AG36" s="51"/>
      <c r="AH36" s="518"/>
      <c r="AI36" s="519"/>
      <c r="AJ36" s="519"/>
      <c r="AK36" s="519"/>
      <c r="AL36" s="519"/>
      <c r="AM36" s="519"/>
      <c r="AN36" s="520"/>
      <c r="AO36" s="524"/>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7"/>
    </row>
    <row r="37" spans="1:64" ht="16.5" customHeight="1" thickBot="1" x14ac:dyDescent="0.2">
      <c r="A37" s="51"/>
      <c r="B37" s="508" t="s">
        <v>4</v>
      </c>
      <c r="C37" s="509"/>
      <c r="D37" s="510" t="s">
        <v>43</v>
      </c>
      <c r="E37" s="511"/>
      <c r="F37" s="511"/>
      <c r="G37" s="511"/>
      <c r="H37" s="511"/>
      <c r="I37" s="448">
        <v>1</v>
      </c>
      <c r="J37" s="449"/>
      <c r="K37" s="449"/>
      <c r="L37" s="449"/>
      <c r="M37" s="449">
        <v>2</v>
      </c>
      <c r="N37" s="449"/>
      <c r="O37" s="449"/>
      <c r="P37" s="449"/>
      <c r="Q37" s="449">
        <v>3</v>
      </c>
      <c r="R37" s="449"/>
      <c r="S37" s="449"/>
      <c r="T37" s="449"/>
      <c r="U37" s="449">
        <v>4</v>
      </c>
      <c r="V37" s="449"/>
      <c r="W37" s="449"/>
      <c r="X37" s="449"/>
      <c r="Y37" s="449">
        <v>5</v>
      </c>
      <c r="Z37" s="449"/>
      <c r="AA37" s="449"/>
      <c r="AB37" s="449"/>
      <c r="AC37" s="449">
        <v>6</v>
      </c>
      <c r="AD37" s="449"/>
      <c r="AE37" s="449"/>
      <c r="AF37" s="469"/>
      <c r="AG37" s="51"/>
      <c r="AH37" s="521"/>
      <c r="AI37" s="522"/>
      <c r="AJ37" s="522"/>
      <c r="AK37" s="522"/>
      <c r="AL37" s="522"/>
      <c r="AM37" s="522"/>
      <c r="AN37" s="523"/>
      <c r="AO37" s="514" t="s">
        <v>155</v>
      </c>
      <c r="AP37" s="492"/>
      <c r="AQ37" s="492" t="s">
        <v>17</v>
      </c>
      <c r="AR37" s="492"/>
      <c r="AS37" s="492" t="s">
        <v>156</v>
      </c>
      <c r="AT37" s="492"/>
      <c r="AU37" s="492" t="s">
        <v>17</v>
      </c>
      <c r="AV37" s="492"/>
      <c r="AW37" s="492" t="s">
        <v>156</v>
      </c>
      <c r="AX37" s="492"/>
      <c r="AY37" s="492" t="s">
        <v>17</v>
      </c>
      <c r="AZ37" s="492"/>
      <c r="BA37" s="492" t="s">
        <v>156</v>
      </c>
      <c r="BB37" s="492"/>
      <c r="BC37" s="492" t="s">
        <v>17</v>
      </c>
      <c r="BD37" s="492"/>
      <c r="BE37" s="492" t="s">
        <v>156</v>
      </c>
      <c r="BF37" s="492"/>
      <c r="BG37" s="492" t="s">
        <v>17</v>
      </c>
      <c r="BH37" s="492"/>
      <c r="BI37" s="492" t="s">
        <v>156</v>
      </c>
      <c r="BJ37" s="492"/>
      <c r="BK37" s="492" t="s">
        <v>17</v>
      </c>
      <c r="BL37" s="525"/>
    </row>
    <row r="38" spans="1:64" ht="16.5" customHeight="1" thickBot="1" x14ac:dyDescent="0.2">
      <c r="A38" s="51"/>
      <c r="B38" s="526" t="s">
        <v>130</v>
      </c>
      <c r="C38" s="527"/>
      <c r="D38" s="512"/>
      <c r="E38" s="513"/>
      <c r="F38" s="513"/>
      <c r="G38" s="513"/>
      <c r="H38" s="513"/>
      <c r="I38" s="528" t="s">
        <v>155</v>
      </c>
      <c r="J38" s="498"/>
      <c r="K38" s="498" t="s">
        <v>17</v>
      </c>
      <c r="L38" s="498"/>
      <c r="M38" s="498" t="s">
        <v>156</v>
      </c>
      <c r="N38" s="498"/>
      <c r="O38" s="498" t="s">
        <v>17</v>
      </c>
      <c r="P38" s="498"/>
      <c r="Q38" s="498" t="s">
        <v>156</v>
      </c>
      <c r="R38" s="498"/>
      <c r="S38" s="498" t="s">
        <v>17</v>
      </c>
      <c r="T38" s="498"/>
      <c r="U38" s="498" t="s">
        <v>156</v>
      </c>
      <c r="V38" s="498"/>
      <c r="W38" s="498" t="s">
        <v>17</v>
      </c>
      <c r="X38" s="498"/>
      <c r="Y38" s="498" t="s">
        <v>156</v>
      </c>
      <c r="Z38" s="498"/>
      <c r="AA38" s="498" t="s">
        <v>17</v>
      </c>
      <c r="AB38" s="498"/>
      <c r="AC38" s="498" t="s">
        <v>156</v>
      </c>
      <c r="AD38" s="498"/>
      <c r="AE38" s="498" t="s">
        <v>17</v>
      </c>
      <c r="AF38" s="499"/>
      <c r="AG38" s="51"/>
      <c r="AH38" s="500" t="s">
        <v>101</v>
      </c>
      <c r="AI38" s="501"/>
      <c r="AJ38" s="501"/>
      <c r="AK38" s="501"/>
      <c r="AL38" s="501"/>
      <c r="AM38" s="501"/>
      <c r="AN38" s="501"/>
      <c r="AO38" s="502">
        <f>I34+AO10+AO24</f>
        <v>885</v>
      </c>
      <c r="AP38" s="484"/>
      <c r="AQ38" s="484">
        <f>K34+AQ10+AQ24</f>
        <v>0</v>
      </c>
      <c r="AR38" s="484"/>
      <c r="AS38" s="484">
        <f>M34+AS10+AS24</f>
        <v>945</v>
      </c>
      <c r="AT38" s="484"/>
      <c r="AU38" s="484">
        <f>O34+AU10+AU24</f>
        <v>0</v>
      </c>
      <c r="AV38" s="484"/>
      <c r="AW38" s="484">
        <f>Q34+AW10+AW24</f>
        <v>980</v>
      </c>
      <c r="AX38" s="484"/>
      <c r="AY38" s="484">
        <f>S34+AY10+AY24</f>
        <v>0</v>
      </c>
      <c r="AZ38" s="484"/>
      <c r="BA38" s="484">
        <f>U34+BA10+BA24</f>
        <v>1015</v>
      </c>
      <c r="BB38" s="484"/>
      <c r="BC38" s="484">
        <f>W34+BC10+BC24</f>
        <v>0</v>
      </c>
      <c r="BD38" s="484"/>
      <c r="BE38" s="484">
        <f>Y34+BE10+BE24</f>
        <v>1015</v>
      </c>
      <c r="BF38" s="484"/>
      <c r="BG38" s="484">
        <f>AA34+BG10+BG24</f>
        <v>0</v>
      </c>
      <c r="BH38" s="484"/>
      <c r="BI38" s="484">
        <f>AC34+BI10+BI24</f>
        <v>1015</v>
      </c>
      <c r="BJ38" s="484"/>
      <c r="BK38" s="484">
        <f>AE34+BK10+BK24</f>
        <v>0</v>
      </c>
      <c r="BL38" s="485"/>
    </row>
    <row r="39" spans="1:64" ht="16.5" customHeight="1" thickTop="1" x14ac:dyDescent="0.15">
      <c r="A39" s="51"/>
      <c r="B39" s="493" t="s">
        <v>29</v>
      </c>
      <c r="C39" s="494"/>
      <c r="D39" s="494"/>
      <c r="E39" s="494"/>
      <c r="F39" s="494"/>
      <c r="G39" s="494"/>
      <c r="H39" s="494"/>
      <c r="I39" s="495">
        <v>34</v>
      </c>
      <c r="J39" s="481"/>
      <c r="K39" s="481"/>
      <c r="L39" s="481"/>
      <c r="M39" s="481">
        <v>35</v>
      </c>
      <c r="N39" s="481"/>
      <c r="O39" s="481"/>
      <c r="P39" s="481"/>
      <c r="Q39" s="481">
        <v>35</v>
      </c>
      <c r="R39" s="481"/>
      <c r="S39" s="481"/>
      <c r="T39" s="481"/>
      <c r="U39" s="481">
        <v>35</v>
      </c>
      <c r="V39" s="481"/>
      <c r="W39" s="481"/>
      <c r="X39" s="481"/>
      <c r="Y39" s="481">
        <v>35</v>
      </c>
      <c r="Z39" s="481"/>
      <c r="AA39" s="481"/>
      <c r="AB39" s="481"/>
      <c r="AC39" s="481">
        <v>35</v>
      </c>
      <c r="AD39" s="481"/>
      <c r="AE39" s="481"/>
      <c r="AF39" s="504"/>
      <c r="AG39" s="51"/>
      <c r="AH39" s="488"/>
      <c r="AI39" s="489"/>
      <c r="AJ39" s="489"/>
      <c r="AK39" s="489"/>
      <c r="AL39" s="489"/>
      <c r="AM39" s="489"/>
      <c r="AN39" s="489"/>
      <c r="AO39" s="503"/>
      <c r="AP39" s="479"/>
      <c r="AQ39" s="479"/>
      <c r="AR39" s="479"/>
      <c r="AS39" s="479"/>
      <c r="AT39" s="479"/>
      <c r="AU39" s="479"/>
      <c r="AV39" s="479"/>
      <c r="AW39" s="479"/>
      <c r="AX39" s="479"/>
      <c r="AY39" s="479"/>
      <c r="AZ39" s="479"/>
      <c r="BA39" s="479"/>
      <c r="BB39" s="479"/>
      <c r="BC39" s="479"/>
      <c r="BD39" s="479"/>
      <c r="BE39" s="479"/>
      <c r="BF39" s="479"/>
      <c r="BG39" s="479"/>
      <c r="BH39" s="479"/>
      <c r="BI39" s="479"/>
      <c r="BJ39" s="479"/>
      <c r="BK39" s="479"/>
      <c r="BL39" s="486"/>
    </row>
    <row r="40" spans="1:64" ht="16.5" customHeight="1" x14ac:dyDescent="0.15">
      <c r="A40" s="51"/>
      <c r="B40" s="431"/>
      <c r="C40" s="432"/>
      <c r="D40" s="432"/>
      <c r="E40" s="432"/>
      <c r="F40" s="432"/>
      <c r="G40" s="432"/>
      <c r="H40" s="432"/>
      <c r="I40" s="496"/>
      <c r="J40" s="482"/>
      <c r="K40" s="482"/>
      <c r="L40" s="482"/>
      <c r="M40" s="482"/>
      <c r="N40" s="482"/>
      <c r="O40" s="482"/>
      <c r="P40" s="482"/>
      <c r="Q40" s="482"/>
      <c r="R40" s="482"/>
      <c r="S40" s="482"/>
      <c r="T40" s="482"/>
      <c r="U40" s="482"/>
      <c r="V40" s="482"/>
      <c r="W40" s="482"/>
      <c r="X40" s="482"/>
      <c r="Y40" s="482"/>
      <c r="Z40" s="482"/>
      <c r="AA40" s="482"/>
      <c r="AB40" s="482"/>
      <c r="AC40" s="482"/>
      <c r="AD40" s="482"/>
      <c r="AE40" s="482"/>
      <c r="AF40" s="505"/>
      <c r="AG40" s="51"/>
      <c r="AH40" s="488" t="s">
        <v>148</v>
      </c>
      <c r="AI40" s="489"/>
      <c r="AJ40" s="489"/>
      <c r="AK40" s="489"/>
      <c r="AL40" s="489"/>
      <c r="AM40" s="489"/>
      <c r="AN40" s="489"/>
      <c r="AO40" s="475"/>
      <c r="AP40" s="476"/>
      <c r="AQ40" s="479">
        <f>AQ38+AQ32</f>
        <v>0</v>
      </c>
      <c r="AR40" s="479"/>
      <c r="AS40" s="476"/>
      <c r="AT40" s="476"/>
      <c r="AU40" s="479">
        <f>AU38+AU32</f>
        <v>0</v>
      </c>
      <c r="AV40" s="479"/>
      <c r="AW40" s="476"/>
      <c r="AX40" s="476"/>
      <c r="AY40" s="479">
        <f>AY38+AY32</f>
        <v>0</v>
      </c>
      <c r="AZ40" s="479"/>
      <c r="BA40" s="476"/>
      <c r="BB40" s="476"/>
      <c r="BC40" s="479">
        <f>BC38+BC32</f>
        <v>0</v>
      </c>
      <c r="BD40" s="479"/>
      <c r="BE40" s="476"/>
      <c r="BF40" s="476"/>
      <c r="BG40" s="479">
        <f>BG38+BG32</f>
        <v>0</v>
      </c>
      <c r="BH40" s="479"/>
      <c r="BI40" s="476"/>
      <c r="BJ40" s="476"/>
      <c r="BK40" s="479">
        <f>BK38+BK32</f>
        <v>0</v>
      </c>
      <c r="BL40" s="486"/>
    </row>
    <row r="41" spans="1:64" ht="16.5" customHeight="1" thickBot="1" x14ac:dyDescent="0.2">
      <c r="A41" s="51"/>
      <c r="B41" s="454"/>
      <c r="C41" s="455"/>
      <c r="D41" s="455"/>
      <c r="E41" s="455"/>
      <c r="F41" s="455"/>
      <c r="G41" s="455"/>
      <c r="H41" s="455"/>
      <c r="I41" s="497"/>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83"/>
      <c r="AG41" s="51"/>
      <c r="AH41" s="490"/>
      <c r="AI41" s="491"/>
      <c r="AJ41" s="491"/>
      <c r="AK41" s="491"/>
      <c r="AL41" s="491"/>
      <c r="AM41" s="491"/>
      <c r="AN41" s="491"/>
      <c r="AO41" s="477"/>
      <c r="AP41" s="478"/>
      <c r="AQ41" s="480"/>
      <c r="AR41" s="480"/>
      <c r="AS41" s="478"/>
      <c r="AT41" s="478"/>
      <c r="AU41" s="480"/>
      <c r="AV41" s="480"/>
      <c r="AW41" s="478"/>
      <c r="AX41" s="478"/>
      <c r="AY41" s="480"/>
      <c r="AZ41" s="480"/>
      <c r="BA41" s="478"/>
      <c r="BB41" s="478"/>
      <c r="BC41" s="480"/>
      <c r="BD41" s="480"/>
      <c r="BE41" s="478"/>
      <c r="BF41" s="478"/>
      <c r="BG41" s="480"/>
      <c r="BH41" s="480"/>
      <c r="BI41" s="478"/>
      <c r="BJ41" s="478"/>
      <c r="BK41" s="480"/>
      <c r="BL41" s="487"/>
    </row>
    <row r="42" spans="1:64" ht="16.5" customHeight="1" x14ac:dyDescent="0.15">
      <c r="A42" s="51"/>
      <c r="B42" s="462" t="s">
        <v>30</v>
      </c>
      <c r="C42" s="429"/>
      <c r="D42" s="429"/>
      <c r="E42" s="429"/>
      <c r="F42" s="429"/>
      <c r="G42" s="429"/>
      <c r="H42" s="429"/>
      <c r="I42" s="463"/>
      <c r="J42" s="464"/>
      <c r="K42" s="464"/>
      <c r="L42" s="464"/>
      <c r="M42" s="464"/>
      <c r="N42" s="464"/>
      <c r="O42" s="464"/>
      <c r="P42" s="464"/>
      <c r="Q42" s="465">
        <v>35</v>
      </c>
      <c r="R42" s="465"/>
      <c r="S42" s="465"/>
      <c r="T42" s="465"/>
      <c r="U42" s="465">
        <v>35</v>
      </c>
      <c r="V42" s="465"/>
      <c r="W42" s="465"/>
      <c r="X42" s="465"/>
      <c r="Y42" s="464"/>
      <c r="Z42" s="464"/>
      <c r="AA42" s="464"/>
      <c r="AB42" s="464"/>
      <c r="AC42" s="464"/>
      <c r="AD42" s="464"/>
      <c r="AE42" s="464"/>
      <c r="AF42" s="466"/>
      <c r="AG42" s="51"/>
      <c r="AH42" s="467" t="s">
        <v>7</v>
      </c>
      <c r="AI42" s="468"/>
      <c r="AJ42" s="456"/>
      <c r="AK42" s="457"/>
      <c r="AL42" s="457"/>
      <c r="AM42" s="457"/>
      <c r="AN42" s="457"/>
      <c r="AO42" s="457"/>
      <c r="AP42" s="457"/>
      <c r="AQ42" s="457"/>
      <c r="AR42" s="457"/>
      <c r="AS42" s="457"/>
      <c r="AT42" s="457"/>
      <c r="AU42" s="457"/>
      <c r="AV42" s="457"/>
      <c r="AW42" s="457"/>
      <c r="AX42" s="457"/>
      <c r="AY42" s="457"/>
      <c r="AZ42" s="457"/>
      <c r="BA42" s="457"/>
      <c r="BB42" s="457"/>
      <c r="BC42" s="457"/>
      <c r="BD42" s="457"/>
      <c r="BE42" s="457"/>
      <c r="BF42" s="457"/>
      <c r="BG42" s="457"/>
      <c r="BH42" s="457"/>
      <c r="BI42" s="457"/>
      <c r="BJ42" s="457"/>
      <c r="BK42" s="457"/>
      <c r="BL42" s="458"/>
    </row>
    <row r="43" spans="1:64" ht="16.5" customHeight="1" thickBot="1" x14ac:dyDescent="0.2">
      <c r="A43" s="51"/>
      <c r="B43" s="431"/>
      <c r="C43" s="432"/>
      <c r="D43" s="432"/>
      <c r="E43" s="432"/>
      <c r="F43" s="432"/>
      <c r="G43" s="432"/>
      <c r="H43" s="432"/>
      <c r="I43" s="463"/>
      <c r="J43" s="464"/>
      <c r="K43" s="464"/>
      <c r="L43" s="464"/>
      <c r="M43" s="464"/>
      <c r="N43" s="464"/>
      <c r="O43" s="464"/>
      <c r="P43" s="464"/>
      <c r="Q43" s="465"/>
      <c r="R43" s="465"/>
      <c r="S43" s="465"/>
      <c r="T43" s="465"/>
      <c r="U43" s="465"/>
      <c r="V43" s="465"/>
      <c r="W43" s="465"/>
      <c r="X43" s="465"/>
      <c r="Y43" s="464"/>
      <c r="Z43" s="464"/>
      <c r="AA43" s="464"/>
      <c r="AB43" s="464"/>
      <c r="AC43" s="464"/>
      <c r="AD43" s="464"/>
      <c r="AE43" s="464"/>
      <c r="AF43" s="466"/>
      <c r="AG43" s="51"/>
      <c r="AH43" s="440"/>
      <c r="AI43" s="423"/>
      <c r="AJ43" s="459"/>
      <c r="AK43" s="460"/>
      <c r="AL43" s="460"/>
      <c r="AM43" s="460"/>
      <c r="AN43" s="460"/>
      <c r="AO43" s="460"/>
      <c r="AP43" s="460"/>
      <c r="AQ43" s="460"/>
      <c r="AR43" s="460"/>
      <c r="AS43" s="460"/>
      <c r="AT43" s="460"/>
      <c r="AU43" s="460"/>
      <c r="AV43" s="460"/>
      <c r="AW43" s="460"/>
      <c r="AX43" s="460"/>
      <c r="AY43" s="460"/>
      <c r="AZ43" s="460"/>
      <c r="BA43" s="460"/>
      <c r="BB43" s="460"/>
      <c r="BC43" s="460"/>
      <c r="BD43" s="460"/>
      <c r="BE43" s="460"/>
      <c r="BF43" s="460"/>
      <c r="BG43" s="460"/>
      <c r="BH43" s="460"/>
      <c r="BI43" s="460"/>
      <c r="BJ43" s="460"/>
      <c r="BK43" s="460"/>
      <c r="BL43" s="461"/>
    </row>
    <row r="44" spans="1:64" ht="16.5" customHeight="1" x14ac:dyDescent="0.15">
      <c r="A44" s="51"/>
      <c r="B44" s="454"/>
      <c r="C44" s="455"/>
      <c r="D44" s="455"/>
      <c r="E44" s="455"/>
      <c r="F44" s="455"/>
      <c r="G44" s="455"/>
      <c r="H44" s="455"/>
      <c r="I44" s="463"/>
      <c r="J44" s="464"/>
      <c r="K44" s="464"/>
      <c r="L44" s="464"/>
      <c r="M44" s="464"/>
      <c r="N44" s="464"/>
      <c r="O44" s="464"/>
      <c r="P44" s="464"/>
      <c r="Q44" s="465"/>
      <c r="R44" s="465"/>
      <c r="S44" s="465"/>
      <c r="T44" s="465"/>
      <c r="U44" s="465"/>
      <c r="V44" s="465"/>
      <c r="W44" s="465"/>
      <c r="X44" s="465"/>
      <c r="Y44" s="464"/>
      <c r="Z44" s="464"/>
      <c r="AA44" s="464"/>
      <c r="AB44" s="464"/>
      <c r="AC44" s="464"/>
      <c r="AD44" s="464"/>
      <c r="AE44" s="464"/>
      <c r="AF44" s="466"/>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row>
    <row r="45" spans="1:64" ht="16.5" customHeight="1" thickBot="1" x14ac:dyDescent="0.2">
      <c r="A45" s="51"/>
      <c r="B45" s="462" t="s">
        <v>31</v>
      </c>
      <c r="C45" s="429"/>
      <c r="D45" s="429"/>
      <c r="E45" s="429"/>
      <c r="F45" s="429"/>
      <c r="G45" s="429"/>
      <c r="H45" s="429"/>
      <c r="I45" s="463"/>
      <c r="J45" s="464"/>
      <c r="K45" s="464"/>
      <c r="L45" s="464"/>
      <c r="M45" s="464"/>
      <c r="N45" s="464"/>
      <c r="O45" s="464"/>
      <c r="P45" s="464"/>
      <c r="Q45" s="465">
        <v>35</v>
      </c>
      <c r="R45" s="465"/>
      <c r="S45" s="465"/>
      <c r="T45" s="465"/>
      <c r="U45" s="465">
        <v>35</v>
      </c>
      <c r="V45" s="465"/>
      <c r="W45" s="465"/>
      <c r="X45" s="465"/>
      <c r="Y45" s="465">
        <v>35</v>
      </c>
      <c r="Z45" s="465"/>
      <c r="AA45" s="465"/>
      <c r="AB45" s="465"/>
      <c r="AC45" s="465">
        <v>35</v>
      </c>
      <c r="AD45" s="465"/>
      <c r="AE45" s="465"/>
      <c r="AF45" s="483"/>
      <c r="AG45" s="50" t="s">
        <v>167</v>
      </c>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row>
    <row r="46" spans="1:64" ht="16.5" customHeight="1" thickBot="1" x14ac:dyDescent="0.2">
      <c r="A46" s="51"/>
      <c r="B46" s="431"/>
      <c r="C46" s="432"/>
      <c r="D46" s="432"/>
      <c r="E46" s="432"/>
      <c r="F46" s="432"/>
      <c r="G46" s="432"/>
      <c r="H46" s="432"/>
      <c r="I46" s="463"/>
      <c r="J46" s="464"/>
      <c r="K46" s="464"/>
      <c r="L46" s="464"/>
      <c r="M46" s="464"/>
      <c r="N46" s="464"/>
      <c r="O46" s="464"/>
      <c r="P46" s="464"/>
      <c r="Q46" s="465"/>
      <c r="R46" s="465"/>
      <c r="S46" s="465"/>
      <c r="T46" s="465"/>
      <c r="U46" s="465"/>
      <c r="V46" s="465"/>
      <c r="W46" s="465"/>
      <c r="X46" s="465"/>
      <c r="Y46" s="465"/>
      <c r="Z46" s="465"/>
      <c r="AA46" s="465"/>
      <c r="AB46" s="465"/>
      <c r="AC46" s="465"/>
      <c r="AD46" s="465"/>
      <c r="AE46" s="465"/>
      <c r="AF46" s="483"/>
      <c r="AG46" s="51"/>
      <c r="AH46" s="445" t="s">
        <v>4</v>
      </c>
      <c r="AI46" s="446"/>
      <c r="AJ46" s="446"/>
      <c r="AK46" s="446"/>
      <c r="AL46" s="446"/>
      <c r="AM46" s="446"/>
      <c r="AN46" s="447"/>
      <c r="AO46" s="448">
        <v>1</v>
      </c>
      <c r="AP46" s="449"/>
      <c r="AQ46" s="449"/>
      <c r="AR46" s="449"/>
      <c r="AS46" s="449">
        <v>2</v>
      </c>
      <c r="AT46" s="449"/>
      <c r="AU46" s="449"/>
      <c r="AV46" s="449"/>
      <c r="AW46" s="449">
        <v>3</v>
      </c>
      <c r="AX46" s="449"/>
      <c r="AY46" s="449"/>
      <c r="AZ46" s="449"/>
      <c r="BA46" s="449">
        <v>4</v>
      </c>
      <c r="BB46" s="449"/>
      <c r="BC46" s="449"/>
      <c r="BD46" s="449"/>
      <c r="BE46" s="449">
        <v>5</v>
      </c>
      <c r="BF46" s="449"/>
      <c r="BG46" s="449"/>
      <c r="BH46" s="449"/>
      <c r="BI46" s="449">
        <v>6</v>
      </c>
      <c r="BJ46" s="449"/>
      <c r="BK46" s="449"/>
      <c r="BL46" s="469"/>
    </row>
    <row r="47" spans="1:64" ht="16.5" customHeight="1" x14ac:dyDescent="0.15">
      <c r="A47" s="51"/>
      <c r="B47" s="454"/>
      <c r="C47" s="455"/>
      <c r="D47" s="455"/>
      <c r="E47" s="455"/>
      <c r="F47" s="455"/>
      <c r="G47" s="455"/>
      <c r="H47" s="455"/>
      <c r="I47" s="463"/>
      <c r="J47" s="464"/>
      <c r="K47" s="464"/>
      <c r="L47" s="464"/>
      <c r="M47" s="464"/>
      <c r="N47" s="464"/>
      <c r="O47" s="464"/>
      <c r="P47" s="464"/>
      <c r="Q47" s="465"/>
      <c r="R47" s="465"/>
      <c r="S47" s="465"/>
      <c r="T47" s="465"/>
      <c r="U47" s="465"/>
      <c r="V47" s="465"/>
      <c r="W47" s="465"/>
      <c r="X47" s="465"/>
      <c r="Y47" s="465"/>
      <c r="Z47" s="465"/>
      <c r="AA47" s="465"/>
      <c r="AB47" s="465"/>
      <c r="AC47" s="465"/>
      <c r="AD47" s="465"/>
      <c r="AE47" s="465"/>
      <c r="AF47" s="483"/>
      <c r="AG47" s="51"/>
      <c r="AH47" s="470" t="s">
        <v>166</v>
      </c>
      <c r="AI47" s="471"/>
      <c r="AJ47" s="471"/>
      <c r="AK47" s="471"/>
      <c r="AL47" s="471"/>
      <c r="AM47" s="471"/>
      <c r="AN47" s="472"/>
      <c r="AO47" s="473"/>
      <c r="AP47" s="441"/>
      <c r="AQ47" s="441"/>
      <c r="AR47" s="441"/>
      <c r="AS47" s="441"/>
      <c r="AT47" s="441"/>
      <c r="AU47" s="441"/>
      <c r="AV47" s="441"/>
      <c r="AW47" s="441"/>
      <c r="AX47" s="441"/>
      <c r="AY47" s="441"/>
      <c r="AZ47" s="441"/>
      <c r="BA47" s="441"/>
      <c r="BB47" s="441"/>
      <c r="BC47" s="441"/>
      <c r="BD47" s="441"/>
      <c r="BE47" s="441"/>
      <c r="BF47" s="441"/>
      <c r="BG47" s="441"/>
      <c r="BH47" s="441"/>
      <c r="BI47" s="441"/>
      <c r="BJ47" s="441"/>
      <c r="BK47" s="441"/>
      <c r="BL47" s="442"/>
    </row>
    <row r="48" spans="1:64" ht="16.5" customHeight="1" thickBot="1" x14ac:dyDescent="0.2">
      <c r="A48" s="51"/>
      <c r="B48" s="426" t="s">
        <v>32</v>
      </c>
      <c r="C48" s="427"/>
      <c r="D48" s="427"/>
      <c r="E48" s="427"/>
      <c r="F48" s="427"/>
      <c r="G48" s="428" t="s">
        <v>146</v>
      </c>
      <c r="H48" s="429"/>
      <c r="I48" s="430">
        <v>23</v>
      </c>
      <c r="J48" s="425"/>
      <c r="K48" s="424"/>
      <c r="L48" s="425"/>
      <c r="M48" s="424">
        <v>23</v>
      </c>
      <c r="N48" s="425"/>
      <c r="O48" s="424"/>
      <c r="P48" s="425"/>
      <c r="Q48" s="424">
        <v>23</v>
      </c>
      <c r="R48" s="425"/>
      <c r="S48" s="424"/>
      <c r="T48" s="425"/>
      <c r="U48" s="424">
        <v>23</v>
      </c>
      <c r="V48" s="425"/>
      <c r="W48" s="424"/>
      <c r="X48" s="425"/>
      <c r="Y48" s="424">
        <v>23</v>
      </c>
      <c r="Z48" s="425"/>
      <c r="AA48" s="424"/>
      <c r="AB48" s="425"/>
      <c r="AC48" s="424">
        <v>23</v>
      </c>
      <c r="AD48" s="425"/>
      <c r="AE48" s="424"/>
      <c r="AF48" s="450"/>
      <c r="AG48" s="51"/>
      <c r="AH48" s="451" t="s">
        <v>165</v>
      </c>
      <c r="AI48" s="452"/>
      <c r="AJ48" s="452"/>
      <c r="AK48" s="452"/>
      <c r="AL48" s="452"/>
      <c r="AM48" s="452"/>
      <c r="AN48" s="453"/>
      <c r="AO48" s="474"/>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4"/>
    </row>
    <row r="49" spans="1:64" ht="16.5" customHeight="1" thickBot="1" x14ac:dyDescent="0.2">
      <c r="A49" s="51"/>
      <c r="B49" s="431"/>
      <c r="C49" s="432"/>
      <c r="D49" s="432"/>
      <c r="E49" s="432"/>
      <c r="F49" s="432"/>
      <c r="G49" s="435" t="s">
        <v>147</v>
      </c>
      <c r="H49" s="436"/>
      <c r="I49" s="439">
        <v>12</v>
      </c>
      <c r="J49" s="422"/>
      <c r="K49" s="416"/>
      <c r="L49" s="422"/>
      <c r="M49" s="416">
        <v>12</v>
      </c>
      <c r="N49" s="422"/>
      <c r="O49" s="416"/>
      <c r="P49" s="422"/>
      <c r="Q49" s="416">
        <v>12</v>
      </c>
      <c r="R49" s="422"/>
      <c r="S49" s="416"/>
      <c r="T49" s="422"/>
      <c r="U49" s="416">
        <v>12</v>
      </c>
      <c r="V49" s="422"/>
      <c r="W49" s="416"/>
      <c r="X49" s="422"/>
      <c r="Y49" s="416">
        <v>12</v>
      </c>
      <c r="Z49" s="422"/>
      <c r="AA49" s="416"/>
      <c r="AB49" s="422"/>
      <c r="AC49" s="416">
        <v>12</v>
      </c>
      <c r="AD49" s="422"/>
      <c r="AE49" s="416"/>
      <c r="AF49" s="417"/>
      <c r="AG49" s="51"/>
      <c r="AH49" s="413" t="s">
        <v>168</v>
      </c>
      <c r="AI49" s="414"/>
      <c r="AJ49" s="414"/>
      <c r="AK49" s="414"/>
      <c r="AL49" s="414"/>
      <c r="AM49" s="414"/>
      <c r="AN49" s="414"/>
      <c r="AO49" s="420">
        <f>AQ40-K48</f>
        <v>0</v>
      </c>
      <c r="AP49" s="421"/>
      <c r="AQ49" s="421"/>
      <c r="AR49" s="421"/>
      <c r="AS49" s="421">
        <f>AU40-O48</f>
        <v>0</v>
      </c>
      <c r="AT49" s="421"/>
      <c r="AU49" s="421"/>
      <c r="AV49" s="421"/>
      <c r="AW49" s="411">
        <f t="shared" ref="AW49" si="24">AY40-S48</f>
        <v>0</v>
      </c>
      <c r="AX49" s="411"/>
      <c r="AY49" s="411"/>
      <c r="AZ49" s="411"/>
      <c r="BA49" s="411">
        <f t="shared" ref="BA49" si="25">BC40-W48</f>
        <v>0</v>
      </c>
      <c r="BB49" s="411"/>
      <c r="BC49" s="411"/>
      <c r="BD49" s="411"/>
      <c r="BE49" s="411">
        <f t="shared" ref="BE49" si="26">BG40-AA48</f>
        <v>0</v>
      </c>
      <c r="BF49" s="411"/>
      <c r="BG49" s="411"/>
      <c r="BH49" s="411"/>
      <c r="BI49" s="411">
        <f t="shared" ref="BI49" si="27">BK40-AE48</f>
        <v>0</v>
      </c>
      <c r="BJ49" s="411"/>
      <c r="BK49" s="411"/>
      <c r="BL49" s="412"/>
    </row>
    <row r="50" spans="1:64" ht="16.5" customHeight="1" thickBot="1" x14ac:dyDescent="0.2">
      <c r="A50" s="51"/>
      <c r="B50" s="433"/>
      <c r="C50" s="434"/>
      <c r="D50" s="434"/>
      <c r="E50" s="434"/>
      <c r="F50" s="434"/>
      <c r="G50" s="437"/>
      <c r="H50" s="438"/>
      <c r="I50" s="440"/>
      <c r="J50" s="423"/>
      <c r="K50" s="418"/>
      <c r="L50" s="423"/>
      <c r="M50" s="418"/>
      <c r="N50" s="423"/>
      <c r="O50" s="418"/>
      <c r="P50" s="423"/>
      <c r="Q50" s="418"/>
      <c r="R50" s="423"/>
      <c r="S50" s="418"/>
      <c r="T50" s="423"/>
      <c r="U50" s="418"/>
      <c r="V50" s="423"/>
      <c r="W50" s="418"/>
      <c r="X50" s="423"/>
      <c r="Y50" s="418"/>
      <c r="Z50" s="423"/>
      <c r="AA50" s="418"/>
      <c r="AB50" s="423"/>
      <c r="AC50" s="418"/>
      <c r="AD50" s="423"/>
      <c r="AE50" s="418"/>
      <c r="AF50" s="419"/>
      <c r="AG50" s="51"/>
      <c r="AH50" s="413" t="s">
        <v>169</v>
      </c>
      <c r="AI50" s="414"/>
      <c r="AJ50" s="414"/>
      <c r="AK50" s="414"/>
      <c r="AL50" s="414"/>
      <c r="AM50" s="414"/>
      <c r="AN50" s="414"/>
      <c r="AO50" s="415">
        <f>AO47-AO49</f>
        <v>0</v>
      </c>
      <c r="AP50" s="411"/>
      <c r="AQ50" s="411"/>
      <c r="AR50" s="411"/>
      <c r="AS50" s="411">
        <f t="shared" ref="AS50" si="28">AS47-AS49</f>
        <v>0</v>
      </c>
      <c r="AT50" s="411"/>
      <c r="AU50" s="411"/>
      <c r="AV50" s="411"/>
      <c r="AW50" s="411">
        <f t="shared" ref="AW50" si="29">AW47-AW49</f>
        <v>0</v>
      </c>
      <c r="AX50" s="411"/>
      <c r="AY50" s="411"/>
      <c r="AZ50" s="411"/>
      <c r="BA50" s="411">
        <f t="shared" ref="BA50" si="30">BA47-BA49</f>
        <v>0</v>
      </c>
      <c r="BB50" s="411"/>
      <c r="BC50" s="411"/>
      <c r="BD50" s="411"/>
      <c r="BE50" s="411">
        <f t="shared" ref="BE50" si="31">BE47-BE49</f>
        <v>0</v>
      </c>
      <c r="BF50" s="411"/>
      <c r="BG50" s="411"/>
      <c r="BH50" s="411"/>
      <c r="BI50" s="411">
        <f t="shared" ref="BI50" si="32">BI47-BI49</f>
        <v>0</v>
      </c>
      <c r="BJ50" s="411"/>
      <c r="BK50" s="411"/>
      <c r="BL50" s="412"/>
    </row>
  </sheetData>
  <mergeCells count="648">
    <mergeCell ref="P2:R2"/>
    <mergeCell ref="S2:AF2"/>
    <mergeCell ref="AV2:AX2"/>
    <mergeCell ref="AY2:BL2"/>
    <mergeCell ref="B5:C5"/>
    <mergeCell ref="D5:E5"/>
    <mergeCell ref="F5:G5"/>
    <mergeCell ref="H5:I5"/>
    <mergeCell ref="J5:K5"/>
    <mergeCell ref="L5:M5"/>
    <mergeCell ref="AS5:AV5"/>
    <mergeCell ref="AW5:AZ5"/>
    <mergeCell ref="BA5:BD5"/>
    <mergeCell ref="BE5:BH5"/>
    <mergeCell ref="BI5:BL5"/>
    <mergeCell ref="AJ5:AN6"/>
    <mergeCell ref="AO5:AR5"/>
    <mergeCell ref="BG6:BH6"/>
    <mergeCell ref="BI6:BJ6"/>
    <mergeCell ref="BK6:BL6"/>
    <mergeCell ref="AO6:AP6"/>
    <mergeCell ref="AQ6:AR6"/>
    <mergeCell ref="Z5:AA5"/>
    <mergeCell ref="AB5:AC5"/>
    <mergeCell ref="AD5:AF5"/>
    <mergeCell ref="AH5:AI5"/>
    <mergeCell ref="Z6:AA6"/>
    <mergeCell ref="AB6:AC6"/>
    <mergeCell ref="AD6:AF6"/>
    <mergeCell ref="AH6:AI6"/>
    <mergeCell ref="N5:O5"/>
    <mergeCell ref="P5:Q5"/>
    <mergeCell ref="R5:S5"/>
    <mergeCell ref="T5:U5"/>
    <mergeCell ref="V5:W5"/>
    <mergeCell ref="X5:Y5"/>
    <mergeCell ref="B7:E7"/>
    <mergeCell ref="F7:G7"/>
    <mergeCell ref="H7:I7"/>
    <mergeCell ref="J7:K7"/>
    <mergeCell ref="L7:M7"/>
    <mergeCell ref="N7:O7"/>
    <mergeCell ref="B6:E6"/>
    <mergeCell ref="F6:G6"/>
    <mergeCell ref="H6:I6"/>
    <mergeCell ref="J6:K6"/>
    <mergeCell ref="L6:M6"/>
    <mergeCell ref="BA6:BB6"/>
    <mergeCell ref="BC6:BD6"/>
    <mergeCell ref="BE6:BF6"/>
    <mergeCell ref="N6:O6"/>
    <mergeCell ref="P6:Q6"/>
    <mergeCell ref="R6:S6"/>
    <mergeCell ref="T6:U6"/>
    <mergeCell ref="V6:W6"/>
    <mergeCell ref="X6:Y6"/>
    <mergeCell ref="AS6:AT6"/>
    <mergeCell ref="AU6:AV6"/>
    <mergeCell ref="AW6:AX6"/>
    <mergeCell ref="AY6:AZ6"/>
    <mergeCell ref="B8:E8"/>
    <mergeCell ref="F8:G8"/>
    <mergeCell ref="H8:I8"/>
    <mergeCell ref="J8:K8"/>
    <mergeCell ref="L8:M8"/>
    <mergeCell ref="N8:O8"/>
    <mergeCell ref="P8:Q8"/>
    <mergeCell ref="AU7:AV9"/>
    <mergeCell ref="AW7:AX9"/>
    <mergeCell ref="AB7:AC7"/>
    <mergeCell ref="AD7:AF7"/>
    <mergeCell ref="AH7:AN7"/>
    <mergeCell ref="AO7:AP9"/>
    <mergeCell ref="AQ7:AR9"/>
    <mergeCell ref="AS7:AT9"/>
    <mergeCell ref="AD8:AF8"/>
    <mergeCell ref="AH8:AN9"/>
    <mergeCell ref="AB9:AC9"/>
    <mergeCell ref="AD9:AF9"/>
    <mergeCell ref="P7:Q7"/>
    <mergeCell ref="R7:S7"/>
    <mergeCell ref="T7:U7"/>
    <mergeCell ref="V7:W7"/>
    <mergeCell ref="X7:Y7"/>
    <mergeCell ref="R8:S8"/>
    <mergeCell ref="T8:U8"/>
    <mergeCell ref="V8:W8"/>
    <mergeCell ref="X8:Y8"/>
    <mergeCell ref="Z8:AA8"/>
    <mergeCell ref="AB8:AC8"/>
    <mergeCell ref="BG7:BH9"/>
    <mergeCell ref="BI7:BJ9"/>
    <mergeCell ref="BK7:BL9"/>
    <mergeCell ref="AY7:AZ9"/>
    <mergeCell ref="BA7:BB9"/>
    <mergeCell ref="BC7:BD9"/>
    <mergeCell ref="BE7:BF9"/>
    <mergeCell ref="Z7:AA7"/>
    <mergeCell ref="P9:Q9"/>
    <mergeCell ref="R9:S9"/>
    <mergeCell ref="T9:U9"/>
    <mergeCell ref="V9:W9"/>
    <mergeCell ref="X9:Y9"/>
    <mergeCell ref="Z9:AA9"/>
    <mergeCell ref="B9:E9"/>
    <mergeCell ref="F9:G9"/>
    <mergeCell ref="H9:I9"/>
    <mergeCell ref="J9:K9"/>
    <mergeCell ref="L9:M9"/>
    <mergeCell ref="N9:O9"/>
    <mergeCell ref="T10:U10"/>
    <mergeCell ref="V10:W10"/>
    <mergeCell ref="X10:Y10"/>
    <mergeCell ref="Z10:AA10"/>
    <mergeCell ref="B10:E10"/>
    <mergeCell ref="F10:G10"/>
    <mergeCell ref="H10:I10"/>
    <mergeCell ref="J10:K10"/>
    <mergeCell ref="L10:M10"/>
    <mergeCell ref="N10:O10"/>
    <mergeCell ref="BG10:BH10"/>
    <mergeCell ref="BI10:BJ10"/>
    <mergeCell ref="BK10:BL10"/>
    <mergeCell ref="B11:E11"/>
    <mergeCell ref="F11:G11"/>
    <mergeCell ref="H11:I11"/>
    <mergeCell ref="J11:K11"/>
    <mergeCell ref="L11:M11"/>
    <mergeCell ref="N11:O11"/>
    <mergeCell ref="P11:Q11"/>
    <mergeCell ref="AU10:AV10"/>
    <mergeCell ref="AW10:AX10"/>
    <mergeCell ref="AY10:AZ10"/>
    <mergeCell ref="BA10:BB10"/>
    <mergeCell ref="BC10:BD10"/>
    <mergeCell ref="BE10:BF10"/>
    <mergeCell ref="AB10:AC10"/>
    <mergeCell ref="AD10:AF10"/>
    <mergeCell ref="AH10:AN10"/>
    <mergeCell ref="AO10:AP10"/>
    <mergeCell ref="AQ10:AR10"/>
    <mergeCell ref="AS10:AT10"/>
    <mergeCell ref="P10:Q10"/>
    <mergeCell ref="R10:S10"/>
    <mergeCell ref="AD11:AF11"/>
    <mergeCell ref="B12:E14"/>
    <mergeCell ref="F12:AF14"/>
    <mergeCell ref="AH13:AI13"/>
    <mergeCell ref="AJ13:AN14"/>
    <mergeCell ref="AO13:AR13"/>
    <mergeCell ref="R11:S11"/>
    <mergeCell ref="T11:U11"/>
    <mergeCell ref="V11:W11"/>
    <mergeCell ref="X11:Y11"/>
    <mergeCell ref="Z11:AA11"/>
    <mergeCell ref="AB11:AC11"/>
    <mergeCell ref="AS13:AV13"/>
    <mergeCell ref="AW13:AZ13"/>
    <mergeCell ref="BA13:BD13"/>
    <mergeCell ref="BE13:BH13"/>
    <mergeCell ref="BI13:BL13"/>
    <mergeCell ref="AH14:AI14"/>
    <mergeCell ref="AO14:AP14"/>
    <mergeCell ref="AQ14:AR14"/>
    <mergeCell ref="AS14:AT14"/>
    <mergeCell ref="AU14:AV14"/>
    <mergeCell ref="BC15:BD17"/>
    <mergeCell ref="BE15:BF17"/>
    <mergeCell ref="BG15:BH17"/>
    <mergeCell ref="BI15:BJ17"/>
    <mergeCell ref="BK15:BL17"/>
    <mergeCell ref="AH16:AN17"/>
    <mergeCell ref="BI14:BJ14"/>
    <mergeCell ref="BK14:BL14"/>
    <mergeCell ref="AH15:AN15"/>
    <mergeCell ref="AO15:AP17"/>
    <mergeCell ref="AQ15:AR17"/>
    <mergeCell ref="AS15:AT17"/>
    <mergeCell ref="AU15:AV17"/>
    <mergeCell ref="AW15:AX17"/>
    <mergeCell ref="AY15:AZ17"/>
    <mergeCell ref="BA15:BB17"/>
    <mergeCell ref="AW14:AX14"/>
    <mergeCell ref="AY14:AZ14"/>
    <mergeCell ref="BA14:BB14"/>
    <mergeCell ref="BC14:BD14"/>
    <mergeCell ref="BE14:BF14"/>
    <mergeCell ref="BG14:BH14"/>
    <mergeCell ref="AH19:AN20"/>
    <mergeCell ref="AC20:AD20"/>
    <mergeCell ref="F18:H19"/>
    <mergeCell ref="I18:L18"/>
    <mergeCell ref="M18:P18"/>
    <mergeCell ref="Q18:T18"/>
    <mergeCell ref="U18:X18"/>
    <mergeCell ref="Y18:AB18"/>
    <mergeCell ref="W19:X19"/>
    <mergeCell ref="Y19:Z19"/>
    <mergeCell ref="AA19:AB19"/>
    <mergeCell ref="AE20:AF20"/>
    <mergeCell ref="AA20:AB20"/>
    <mergeCell ref="Q20:R20"/>
    <mergeCell ref="S20:T20"/>
    <mergeCell ref="U20:V20"/>
    <mergeCell ref="W20:X20"/>
    <mergeCell ref="Y20:Z20"/>
    <mergeCell ref="BI18:BJ20"/>
    <mergeCell ref="BK18:BL20"/>
    <mergeCell ref="B19:E19"/>
    <mergeCell ref="I19:J19"/>
    <mergeCell ref="K19:L19"/>
    <mergeCell ref="M19:N19"/>
    <mergeCell ref="O19:P19"/>
    <mergeCell ref="Q19:R19"/>
    <mergeCell ref="S19:T19"/>
    <mergeCell ref="U19:V19"/>
    <mergeCell ref="AW18:AX20"/>
    <mergeCell ref="AY18:AZ20"/>
    <mergeCell ref="BA18:BB20"/>
    <mergeCell ref="BC18:BD20"/>
    <mergeCell ref="BE18:BF20"/>
    <mergeCell ref="BG18:BH20"/>
    <mergeCell ref="AC18:AF18"/>
    <mergeCell ref="AH18:AN18"/>
    <mergeCell ref="AO18:AP20"/>
    <mergeCell ref="AQ18:AR20"/>
    <mergeCell ref="AS18:AT20"/>
    <mergeCell ref="AU18:AV20"/>
    <mergeCell ref="AC19:AD19"/>
    <mergeCell ref="AE19:AF19"/>
    <mergeCell ref="B20:C29"/>
    <mergeCell ref="E20:G20"/>
    <mergeCell ref="I20:J20"/>
    <mergeCell ref="K20:L20"/>
    <mergeCell ref="M20:N20"/>
    <mergeCell ref="O20:P20"/>
    <mergeCell ref="E23:G23"/>
    <mergeCell ref="I23:J23"/>
    <mergeCell ref="K23:L23"/>
    <mergeCell ref="M23:N23"/>
    <mergeCell ref="E21:G21"/>
    <mergeCell ref="I21:J21"/>
    <mergeCell ref="K21:L21"/>
    <mergeCell ref="M21:N21"/>
    <mergeCell ref="O21:P21"/>
    <mergeCell ref="E24:G24"/>
    <mergeCell ref="I24:J24"/>
    <mergeCell ref="K24:L24"/>
    <mergeCell ref="M24:N24"/>
    <mergeCell ref="E28:G28"/>
    <mergeCell ref="I28:J28"/>
    <mergeCell ref="K28:L28"/>
    <mergeCell ref="M28:N28"/>
    <mergeCell ref="O28:P28"/>
    <mergeCell ref="AC22:AD22"/>
    <mergeCell ref="AE22:AF22"/>
    <mergeCell ref="AH22:AN23"/>
    <mergeCell ref="AA23:AB23"/>
    <mergeCell ref="Q22:R22"/>
    <mergeCell ref="Q21:R21"/>
    <mergeCell ref="S21:T21"/>
    <mergeCell ref="U21:V21"/>
    <mergeCell ref="W21:X21"/>
    <mergeCell ref="AA22:AB22"/>
    <mergeCell ref="BC21:BD23"/>
    <mergeCell ref="BE21:BF23"/>
    <mergeCell ref="BG21:BH23"/>
    <mergeCell ref="AC23:AD23"/>
    <mergeCell ref="AE23:AF23"/>
    <mergeCell ref="BI21:BJ23"/>
    <mergeCell ref="BK21:BL23"/>
    <mergeCell ref="E22:G22"/>
    <mergeCell ref="I22:J22"/>
    <mergeCell ref="K22:L22"/>
    <mergeCell ref="M22:N22"/>
    <mergeCell ref="O22:P22"/>
    <mergeCell ref="AQ21:AR23"/>
    <mergeCell ref="AS21:AT23"/>
    <mergeCell ref="AU21:AV23"/>
    <mergeCell ref="AW21:AX23"/>
    <mergeCell ref="AY21:AZ23"/>
    <mergeCell ref="BA21:BB23"/>
    <mergeCell ref="Y21:Z21"/>
    <mergeCell ref="AA21:AB21"/>
    <mergeCell ref="AC21:AD21"/>
    <mergeCell ref="AE21:AF21"/>
    <mergeCell ref="AH21:AN21"/>
    <mergeCell ref="AO21:AP23"/>
    <mergeCell ref="S24:T24"/>
    <mergeCell ref="U24:V24"/>
    <mergeCell ref="O23:P23"/>
    <mergeCell ref="Q23:R23"/>
    <mergeCell ref="S23:T23"/>
    <mergeCell ref="U23:V23"/>
    <mergeCell ref="W23:X23"/>
    <mergeCell ref="Y23:Z23"/>
    <mergeCell ref="S22:T22"/>
    <mergeCell ref="U22:V22"/>
    <mergeCell ref="W22:X22"/>
    <mergeCell ref="Y22:Z22"/>
    <mergeCell ref="O24:P24"/>
    <mergeCell ref="Q24:R24"/>
    <mergeCell ref="BI24:BJ24"/>
    <mergeCell ref="BK24:BL24"/>
    <mergeCell ref="AO24:AP24"/>
    <mergeCell ref="AQ24:AR24"/>
    <mergeCell ref="AS24:AT24"/>
    <mergeCell ref="AU24:AV24"/>
    <mergeCell ref="AW24:AX24"/>
    <mergeCell ref="AY24:AZ24"/>
    <mergeCell ref="W24:X24"/>
    <mergeCell ref="Y24:Z24"/>
    <mergeCell ref="AA24:AB24"/>
    <mergeCell ref="AC24:AD24"/>
    <mergeCell ref="AE24:AF24"/>
    <mergeCell ref="AH24:AN24"/>
    <mergeCell ref="BA24:BB24"/>
    <mergeCell ref="BC24:BD24"/>
    <mergeCell ref="BE24:BF24"/>
    <mergeCell ref="BG24:BH24"/>
    <mergeCell ref="AE25:AF25"/>
    <mergeCell ref="E26:G26"/>
    <mergeCell ref="I26:J26"/>
    <mergeCell ref="K26:L26"/>
    <mergeCell ref="M26:N26"/>
    <mergeCell ref="O26:P26"/>
    <mergeCell ref="Q26:R26"/>
    <mergeCell ref="S26:T26"/>
    <mergeCell ref="U26:V26"/>
    <mergeCell ref="W26:X26"/>
    <mergeCell ref="S25:T25"/>
    <mergeCell ref="U25:V25"/>
    <mergeCell ref="W25:X25"/>
    <mergeCell ref="Y25:Z25"/>
    <mergeCell ref="AA25:AB25"/>
    <mergeCell ref="AC25:AD25"/>
    <mergeCell ref="E25:G25"/>
    <mergeCell ref="Q25:R25"/>
    <mergeCell ref="I25:J25"/>
    <mergeCell ref="K25:L25"/>
    <mergeCell ref="M25:N25"/>
    <mergeCell ref="O25:P25"/>
    <mergeCell ref="Y26:Z26"/>
    <mergeCell ref="AA26:AB26"/>
    <mergeCell ref="AC26:AD26"/>
    <mergeCell ref="AE26:AF26"/>
    <mergeCell ref="I27:J27"/>
    <mergeCell ref="K27:L27"/>
    <mergeCell ref="M27:N27"/>
    <mergeCell ref="O27:P27"/>
    <mergeCell ref="Q27:R27"/>
    <mergeCell ref="BE27:BH27"/>
    <mergeCell ref="BI27:BL27"/>
    <mergeCell ref="S27:T27"/>
    <mergeCell ref="U27:V27"/>
    <mergeCell ref="W27:X27"/>
    <mergeCell ref="Y27:Z27"/>
    <mergeCell ref="AA27:AB27"/>
    <mergeCell ref="AC27:AD27"/>
    <mergeCell ref="Q28:R28"/>
    <mergeCell ref="S28:T28"/>
    <mergeCell ref="U28:V28"/>
    <mergeCell ref="AE27:AF27"/>
    <mergeCell ref="AL27:AN28"/>
    <mergeCell ref="AO27:AR27"/>
    <mergeCell ref="AS27:AV27"/>
    <mergeCell ref="AW27:AZ27"/>
    <mergeCell ref="BA27:BD27"/>
    <mergeCell ref="AO28:AP28"/>
    <mergeCell ref="AQ28:AR28"/>
    <mergeCell ref="AS28:AT28"/>
    <mergeCell ref="AU28:AV28"/>
    <mergeCell ref="Y28:Z28"/>
    <mergeCell ref="AA28:AB28"/>
    <mergeCell ref="AC28:AD28"/>
    <mergeCell ref="AE28:AF28"/>
    <mergeCell ref="AH28:AK28"/>
    <mergeCell ref="E27:G27"/>
    <mergeCell ref="W29:X29"/>
    <mergeCell ref="Y29:Z29"/>
    <mergeCell ref="AA29:AB29"/>
    <mergeCell ref="AC29:AD29"/>
    <mergeCell ref="AE29:AF29"/>
    <mergeCell ref="AH29:AN29"/>
    <mergeCell ref="BI28:BJ28"/>
    <mergeCell ref="BK28:BL28"/>
    <mergeCell ref="E29:G29"/>
    <mergeCell ref="I29:J29"/>
    <mergeCell ref="K29:L29"/>
    <mergeCell ref="M29:N29"/>
    <mergeCell ref="O29:P29"/>
    <mergeCell ref="Q29:R29"/>
    <mergeCell ref="S29:T29"/>
    <mergeCell ref="U29:V29"/>
    <mergeCell ref="AW28:AX28"/>
    <mergeCell ref="AY28:AZ28"/>
    <mergeCell ref="BA28:BB28"/>
    <mergeCell ref="BC28:BD28"/>
    <mergeCell ref="BE28:BF28"/>
    <mergeCell ref="BG28:BH28"/>
    <mergeCell ref="W28:X28"/>
    <mergeCell ref="BA29:BB29"/>
    <mergeCell ref="BC29:BD29"/>
    <mergeCell ref="BE29:BF29"/>
    <mergeCell ref="BG29:BH29"/>
    <mergeCell ref="BI29:BJ29"/>
    <mergeCell ref="BK29:BL29"/>
    <mergeCell ref="AO29:AP29"/>
    <mergeCell ref="AQ29:AR29"/>
    <mergeCell ref="AS29:AT29"/>
    <mergeCell ref="AU29:AV29"/>
    <mergeCell ref="AW29:AX29"/>
    <mergeCell ref="AY29:AZ29"/>
    <mergeCell ref="BK30:BL30"/>
    <mergeCell ref="B31:C31"/>
    <mergeCell ref="D31:H31"/>
    <mergeCell ref="AH31:AN31"/>
    <mergeCell ref="AO31:AP31"/>
    <mergeCell ref="AQ31:AR31"/>
    <mergeCell ref="AS31:AT31"/>
    <mergeCell ref="AU31:AV31"/>
    <mergeCell ref="AW31:AX31"/>
    <mergeCell ref="AY31:AZ31"/>
    <mergeCell ref="AY30:AZ30"/>
    <mergeCell ref="BA30:BB30"/>
    <mergeCell ref="BC30:BD30"/>
    <mergeCell ref="BE30:BF30"/>
    <mergeCell ref="BG30:BH30"/>
    <mergeCell ref="BI30:BJ30"/>
    <mergeCell ref="AH30:AN30"/>
    <mergeCell ref="AO30:AP30"/>
    <mergeCell ref="AQ30:AR30"/>
    <mergeCell ref="AS30:AT30"/>
    <mergeCell ref="AU30:AV30"/>
    <mergeCell ref="AW30:AX30"/>
    <mergeCell ref="K32:L33"/>
    <mergeCell ref="M32:N33"/>
    <mergeCell ref="O32:P33"/>
    <mergeCell ref="BA31:BB31"/>
    <mergeCell ref="BC31:BD31"/>
    <mergeCell ref="BE31:BF31"/>
    <mergeCell ref="BG31:BH31"/>
    <mergeCell ref="BI31:BJ31"/>
    <mergeCell ref="BK31:BL31"/>
    <mergeCell ref="B34:H34"/>
    <mergeCell ref="I34:J34"/>
    <mergeCell ref="K34:L34"/>
    <mergeCell ref="M34:N34"/>
    <mergeCell ref="O34:P34"/>
    <mergeCell ref="Q34:R34"/>
    <mergeCell ref="S34:T34"/>
    <mergeCell ref="AU32:AV32"/>
    <mergeCell ref="AW32:AX32"/>
    <mergeCell ref="AC32:AD33"/>
    <mergeCell ref="AE32:AF33"/>
    <mergeCell ref="AH32:AN32"/>
    <mergeCell ref="AO32:AP32"/>
    <mergeCell ref="AQ32:AR32"/>
    <mergeCell ref="AS32:AT32"/>
    <mergeCell ref="Q32:R33"/>
    <mergeCell ref="S32:T33"/>
    <mergeCell ref="U32:V33"/>
    <mergeCell ref="W32:X33"/>
    <mergeCell ref="Y32:Z33"/>
    <mergeCell ref="AA32:AB33"/>
    <mergeCell ref="B32:C33"/>
    <mergeCell ref="D32:H33"/>
    <mergeCell ref="I32:J33"/>
    <mergeCell ref="U34:V34"/>
    <mergeCell ref="W34:X34"/>
    <mergeCell ref="Y34:Z34"/>
    <mergeCell ref="AA34:AB34"/>
    <mergeCell ref="AC34:AD34"/>
    <mergeCell ref="AE34:AF34"/>
    <mergeCell ref="BG32:BH32"/>
    <mergeCell ref="BI32:BJ32"/>
    <mergeCell ref="BK32:BL32"/>
    <mergeCell ref="AY32:AZ32"/>
    <mergeCell ref="BA32:BB32"/>
    <mergeCell ref="BC32:BD32"/>
    <mergeCell ref="BE32:BF32"/>
    <mergeCell ref="BI35:BL36"/>
    <mergeCell ref="B37:C37"/>
    <mergeCell ref="D37:H38"/>
    <mergeCell ref="I37:L37"/>
    <mergeCell ref="M37:P37"/>
    <mergeCell ref="Q37:T37"/>
    <mergeCell ref="U37:X37"/>
    <mergeCell ref="Y37:AB37"/>
    <mergeCell ref="AC37:AF37"/>
    <mergeCell ref="AO37:AP37"/>
    <mergeCell ref="AH35:AN37"/>
    <mergeCell ref="AO35:AR36"/>
    <mergeCell ref="AS35:AV36"/>
    <mergeCell ref="AW35:AZ36"/>
    <mergeCell ref="BA35:BD36"/>
    <mergeCell ref="BE35:BH36"/>
    <mergeCell ref="AQ37:AR37"/>
    <mergeCell ref="AS37:AT37"/>
    <mergeCell ref="AU37:AV37"/>
    <mergeCell ref="AW37:AX37"/>
    <mergeCell ref="BK37:BL37"/>
    <mergeCell ref="B38:C38"/>
    <mergeCell ref="I38:J38"/>
    <mergeCell ref="K38:L38"/>
    <mergeCell ref="M38:N38"/>
    <mergeCell ref="O38:P38"/>
    <mergeCell ref="Q38:R38"/>
    <mergeCell ref="S38:T38"/>
    <mergeCell ref="U38:V38"/>
    <mergeCell ref="W38:X38"/>
    <mergeCell ref="AY37:AZ37"/>
    <mergeCell ref="BA37:BB37"/>
    <mergeCell ref="BC37:BD37"/>
    <mergeCell ref="BC38:BD39"/>
    <mergeCell ref="BE37:BF37"/>
    <mergeCell ref="BG37:BH37"/>
    <mergeCell ref="BI37:BJ37"/>
    <mergeCell ref="B39:H39"/>
    <mergeCell ref="I39:J41"/>
    <mergeCell ref="K39:L41"/>
    <mergeCell ref="M39:N41"/>
    <mergeCell ref="O39:P41"/>
    <mergeCell ref="AQ38:AR39"/>
    <mergeCell ref="AS38:AT39"/>
    <mergeCell ref="AU38:AV39"/>
    <mergeCell ref="AW38:AX39"/>
    <mergeCell ref="Y38:Z38"/>
    <mergeCell ref="AA38:AB38"/>
    <mergeCell ref="AC38:AD38"/>
    <mergeCell ref="AE38:AF38"/>
    <mergeCell ref="AH38:AN39"/>
    <mergeCell ref="AO38:AP39"/>
    <mergeCell ref="AC39:AD41"/>
    <mergeCell ref="AE39:AF41"/>
    <mergeCell ref="U39:V41"/>
    <mergeCell ref="W39:X41"/>
    <mergeCell ref="Y39:Z41"/>
    <mergeCell ref="AA39:AB41"/>
    <mergeCell ref="BE38:BF39"/>
    <mergeCell ref="BG38:BH39"/>
    <mergeCell ref="BI38:BJ39"/>
    <mergeCell ref="BK38:BL39"/>
    <mergeCell ref="AY38:AZ39"/>
    <mergeCell ref="BA38:BB39"/>
    <mergeCell ref="BI40:BJ41"/>
    <mergeCell ref="BK40:BL41"/>
    <mergeCell ref="B42:H42"/>
    <mergeCell ref="I42:J44"/>
    <mergeCell ref="K42:L44"/>
    <mergeCell ref="M42:N44"/>
    <mergeCell ref="O42:P44"/>
    <mergeCell ref="Q42:R44"/>
    <mergeCell ref="S42:T44"/>
    <mergeCell ref="U42:V44"/>
    <mergeCell ref="AW40:AX41"/>
    <mergeCell ref="AY40:AZ41"/>
    <mergeCell ref="BA40:BB41"/>
    <mergeCell ref="BC40:BD41"/>
    <mergeCell ref="BE40:BF41"/>
    <mergeCell ref="BG40:BH41"/>
    <mergeCell ref="B40:H41"/>
    <mergeCell ref="AH40:AN41"/>
    <mergeCell ref="AO40:AP41"/>
    <mergeCell ref="AQ40:AR41"/>
    <mergeCell ref="AS40:AT41"/>
    <mergeCell ref="AU40:AV41"/>
    <mergeCell ref="Q39:R41"/>
    <mergeCell ref="S39:T41"/>
    <mergeCell ref="W45:X47"/>
    <mergeCell ref="Y45:Z47"/>
    <mergeCell ref="AA45:AB47"/>
    <mergeCell ref="AC45:AD47"/>
    <mergeCell ref="AE45:AF47"/>
    <mergeCell ref="B46:H47"/>
    <mergeCell ref="AJ42:BL43"/>
    <mergeCell ref="B43:H44"/>
    <mergeCell ref="B45:H45"/>
    <mergeCell ref="I45:J47"/>
    <mergeCell ref="K45:L47"/>
    <mergeCell ref="M45:N47"/>
    <mergeCell ref="O45:P47"/>
    <mergeCell ref="Q45:R47"/>
    <mergeCell ref="S45:T47"/>
    <mergeCell ref="U45:V47"/>
    <mergeCell ref="W42:X44"/>
    <mergeCell ref="Y42:Z44"/>
    <mergeCell ref="AA42:AB44"/>
    <mergeCell ref="AC42:AD44"/>
    <mergeCell ref="AE42:AF44"/>
    <mergeCell ref="AH42:AI43"/>
    <mergeCell ref="BI46:BL46"/>
    <mergeCell ref="AH47:AN47"/>
    <mergeCell ref="AO47:AR48"/>
    <mergeCell ref="AS47:AV48"/>
    <mergeCell ref="AW47:AZ48"/>
    <mergeCell ref="BA47:BD48"/>
    <mergeCell ref="BE47:BH48"/>
    <mergeCell ref="BI47:BL48"/>
    <mergeCell ref="AH46:AN46"/>
    <mergeCell ref="AO46:AR46"/>
    <mergeCell ref="AS46:AV46"/>
    <mergeCell ref="AW46:AZ46"/>
    <mergeCell ref="BA46:BD46"/>
    <mergeCell ref="BE46:BH46"/>
    <mergeCell ref="AC48:AD48"/>
    <mergeCell ref="AE48:AF48"/>
    <mergeCell ref="AH48:AN48"/>
    <mergeCell ref="B49:F50"/>
    <mergeCell ref="G49:H50"/>
    <mergeCell ref="I49:J50"/>
    <mergeCell ref="K49:L50"/>
    <mergeCell ref="M49:N50"/>
    <mergeCell ref="O49:P50"/>
    <mergeCell ref="Q49:R50"/>
    <mergeCell ref="Q48:R48"/>
    <mergeCell ref="S48:T48"/>
    <mergeCell ref="U48:V48"/>
    <mergeCell ref="W48:X48"/>
    <mergeCell ref="Y48:Z48"/>
    <mergeCell ref="AA48:AB48"/>
    <mergeCell ref="B48:F48"/>
    <mergeCell ref="G48:H48"/>
    <mergeCell ref="I48:J48"/>
    <mergeCell ref="K48:L48"/>
    <mergeCell ref="M48:N48"/>
    <mergeCell ref="O48:P48"/>
    <mergeCell ref="AE49:AF50"/>
    <mergeCell ref="AH49:AN49"/>
    <mergeCell ref="AO49:AR49"/>
    <mergeCell ref="AS49:AV49"/>
    <mergeCell ref="AW49:AZ49"/>
    <mergeCell ref="BA49:BD49"/>
    <mergeCell ref="S49:T50"/>
    <mergeCell ref="U49:V50"/>
    <mergeCell ref="W49:X50"/>
    <mergeCell ref="Y49:Z50"/>
    <mergeCell ref="AA49:AB50"/>
    <mergeCell ref="AC49:AD50"/>
    <mergeCell ref="BE49:BH49"/>
    <mergeCell ref="BI49:BL49"/>
    <mergeCell ref="AH50:AN50"/>
    <mergeCell ref="AO50:AR50"/>
    <mergeCell ref="AS50:AV50"/>
    <mergeCell ref="AW50:AZ50"/>
    <mergeCell ref="BA50:BD50"/>
    <mergeCell ref="BE50:BH50"/>
    <mergeCell ref="BI50:BL50"/>
  </mergeCells>
  <phoneticPr fontId="2"/>
  <pageMargins left="0.70866141732283472" right="0.70866141732283472" top="0.74803149606299213" bottom="0.74803149606299213" header="0.31496062992125984" footer="0.31496062992125984"/>
  <pageSetup paperSize="9" scale="92" fitToWidth="2" orientation="portrait" horizontalDpi="300" verticalDpi="300" r:id="rId1"/>
  <colBreaks count="1" manualBreakCount="1">
    <brk id="32"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4FDD-2E80-4595-98A1-DA3CEA06290D}">
  <sheetPr>
    <tabColor rgb="FFFFC000"/>
  </sheetPr>
  <dimension ref="A1:BL50"/>
  <sheetViews>
    <sheetView view="pageBreakPreview" zoomScale="115" zoomScaleNormal="85" zoomScaleSheetLayoutView="115" workbookViewId="0">
      <selection activeCell="BI49" sqref="BI49:BL49"/>
    </sheetView>
  </sheetViews>
  <sheetFormatPr defaultColWidth="9" defaultRowHeight="16.5" customHeight="1" x14ac:dyDescent="0.15"/>
  <cols>
    <col min="1" max="64" width="2.875" style="52" customWidth="1"/>
    <col min="65" max="16384" width="9" style="52"/>
  </cols>
  <sheetData>
    <row r="1" spans="1:64" ht="16.5" customHeight="1" x14ac:dyDescent="0.15">
      <c r="A1" s="50" t="s">
        <v>160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t="s">
        <v>160</v>
      </c>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row>
    <row r="2" spans="1:64" ht="16.5" customHeight="1" x14ac:dyDescent="0.15">
      <c r="A2" s="51"/>
      <c r="B2" s="51"/>
      <c r="C2" s="51"/>
      <c r="D2" s="51"/>
      <c r="E2" s="51"/>
      <c r="F2" s="51"/>
      <c r="G2" s="51"/>
      <c r="H2" s="51"/>
      <c r="I2" s="51"/>
      <c r="J2" s="51"/>
      <c r="K2" s="51"/>
      <c r="L2" s="51"/>
      <c r="M2" s="51"/>
      <c r="N2" s="51"/>
      <c r="O2" s="50"/>
      <c r="P2" s="642" t="s">
        <v>1</v>
      </c>
      <c r="Q2" s="642"/>
      <c r="R2" s="642"/>
      <c r="S2" s="643" t="s">
        <v>150</v>
      </c>
      <c r="T2" s="643"/>
      <c r="U2" s="643"/>
      <c r="V2" s="643"/>
      <c r="W2" s="643"/>
      <c r="X2" s="643"/>
      <c r="Y2" s="643"/>
      <c r="Z2" s="643"/>
      <c r="AA2" s="643"/>
      <c r="AB2" s="643"/>
      <c r="AC2" s="643"/>
      <c r="AD2" s="643"/>
      <c r="AE2" s="643"/>
      <c r="AF2" s="643"/>
      <c r="AG2" s="51"/>
      <c r="AH2" s="51"/>
      <c r="AI2" s="51"/>
      <c r="AJ2" s="51"/>
      <c r="AK2" s="51"/>
      <c r="AL2" s="51"/>
      <c r="AM2" s="51"/>
      <c r="AN2" s="51"/>
      <c r="AO2" s="51"/>
      <c r="AP2" s="51"/>
      <c r="AQ2" s="51"/>
      <c r="AR2" s="51"/>
      <c r="AS2" s="51"/>
      <c r="AT2" s="51"/>
      <c r="AU2" s="51"/>
      <c r="AV2" s="642" t="s">
        <v>1</v>
      </c>
      <c r="AW2" s="642"/>
      <c r="AX2" s="642"/>
      <c r="AY2" s="643" t="str">
        <f>S2</f>
        <v>江戸川区立　　　小学校（特別支援学級）</v>
      </c>
      <c r="AZ2" s="643"/>
      <c r="BA2" s="643"/>
      <c r="BB2" s="643"/>
      <c r="BC2" s="643"/>
      <c r="BD2" s="643"/>
      <c r="BE2" s="643"/>
      <c r="BF2" s="643"/>
      <c r="BG2" s="643"/>
      <c r="BH2" s="643"/>
      <c r="BI2" s="643"/>
      <c r="BJ2" s="643"/>
      <c r="BK2" s="643"/>
      <c r="BL2" s="643"/>
    </row>
    <row r="3" spans="1:64" ht="16.5" customHeight="1" x14ac:dyDescent="0.15">
      <c r="A3" s="51"/>
      <c r="B3" s="51"/>
      <c r="C3" s="51"/>
      <c r="D3" s="51"/>
      <c r="E3" s="51"/>
      <c r="F3" s="51"/>
      <c r="G3" s="51"/>
      <c r="H3" s="51"/>
      <c r="I3" s="51"/>
      <c r="J3" s="51"/>
      <c r="K3" s="51"/>
      <c r="L3" s="51"/>
      <c r="M3" s="51"/>
      <c r="N3" s="51"/>
      <c r="O3" s="50"/>
      <c r="P3" s="50"/>
      <c r="Q3" s="50"/>
      <c r="R3" s="50"/>
      <c r="S3" s="50"/>
      <c r="T3" s="50"/>
      <c r="U3" s="50"/>
      <c r="V3" s="50"/>
      <c r="W3" s="50"/>
      <c r="X3" s="50"/>
      <c r="Y3" s="50"/>
      <c r="Z3" s="50"/>
      <c r="AA3" s="50"/>
      <c r="AB3" s="50"/>
      <c r="AC3" s="50"/>
      <c r="AD3" s="50"/>
      <c r="AE3" s="50"/>
      <c r="AF3" s="50"/>
      <c r="AG3" s="51"/>
      <c r="AH3" s="51"/>
      <c r="AI3" s="51"/>
      <c r="AJ3" s="51"/>
      <c r="AK3" s="51"/>
      <c r="AL3" s="51"/>
      <c r="AM3" s="51"/>
      <c r="AN3" s="51"/>
      <c r="AO3" s="51"/>
      <c r="AP3" s="51"/>
      <c r="AQ3" s="51"/>
      <c r="AR3" s="51"/>
      <c r="AS3" s="51"/>
      <c r="AT3" s="51"/>
      <c r="AU3" s="51"/>
      <c r="AV3" s="50"/>
      <c r="AW3" s="50"/>
      <c r="AX3" s="50"/>
      <c r="AY3" s="50"/>
      <c r="AZ3" s="50"/>
      <c r="BA3" s="50"/>
      <c r="BB3" s="50"/>
      <c r="BC3" s="50"/>
      <c r="BD3" s="50"/>
      <c r="BE3" s="50"/>
      <c r="BF3" s="50"/>
      <c r="BG3" s="50"/>
      <c r="BH3" s="50"/>
      <c r="BI3" s="50"/>
      <c r="BJ3" s="50"/>
      <c r="BK3" s="50"/>
      <c r="BL3" s="50"/>
    </row>
    <row r="4" spans="1:64" ht="16.5" customHeight="1" thickBot="1" x14ac:dyDescent="0.2">
      <c r="A4" s="50" t="s">
        <v>44</v>
      </c>
      <c r="B4" s="50"/>
      <c r="C4" s="50"/>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3" t="s">
        <v>157</v>
      </c>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6.5" customHeight="1" thickBot="1" x14ac:dyDescent="0.2">
      <c r="A5" s="51"/>
      <c r="B5" s="644" t="s">
        <v>4</v>
      </c>
      <c r="C5" s="645"/>
      <c r="D5" s="646" t="s">
        <v>5</v>
      </c>
      <c r="E5" s="646"/>
      <c r="F5" s="647">
        <v>4</v>
      </c>
      <c r="G5" s="648"/>
      <c r="H5" s="641">
        <v>5</v>
      </c>
      <c r="I5" s="641"/>
      <c r="J5" s="649">
        <v>6</v>
      </c>
      <c r="K5" s="641"/>
      <c r="L5" s="641">
        <v>7</v>
      </c>
      <c r="M5" s="641"/>
      <c r="N5" s="641">
        <v>8</v>
      </c>
      <c r="O5" s="641"/>
      <c r="P5" s="641">
        <v>9</v>
      </c>
      <c r="Q5" s="641"/>
      <c r="R5" s="641">
        <v>10</v>
      </c>
      <c r="S5" s="641"/>
      <c r="T5" s="641">
        <v>11</v>
      </c>
      <c r="U5" s="641"/>
      <c r="V5" s="641">
        <v>12</v>
      </c>
      <c r="W5" s="641"/>
      <c r="X5" s="641">
        <v>1</v>
      </c>
      <c r="Y5" s="641"/>
      <c r="Z5" s="641">
        <v>2</v>
      </c>
      <c r="AA5" s="641"/>
      <c r="AB5" s="641">
        <v>3</v>
      </c>
      <c r="AC5" s="648"/>
      <c r="AD5" s="638" t="s">
        <v>126</v>
      </c>
      <c r="AE5" s="639"/>
      <c r="AF5" s="640"/>
      <c r="AG5" s="51"/>
      <c r="AH5" s="508" t="s">
        <v>4</v>
      </c>
      <c r="AI5" s="509"/>
      <c r="AJ5" s="510" t="s">
        <v>43</v>
      </c>
      <c r="AK5" s="511"/>
      <c r="AL5" s="511"/>
      <c r="AM5" s="511"/>
      <c r="AN5" s="511"/>
      <c r="AO5" s="448">
        <v>1</v>
      </c>
      <c r="AP5" s="449"/>
      <c r="AQ5" s="449"/>
      <c r="AR5" s="449"/>
      <c r="AS5" s="449">
        <v>2</v>
      </c>
      <c r="AT5" s="449"/>
      <c r="AU5" s="449"/>
      <c r="AV5" s="449"/>
      <c r="AW5" s="449">
        <v>3</v>
      </c>
      <c r="AX5" s="449"/>
      <c r="AY5" s="449"/>
      <c r="AZ5" s="449"/>
      <c r="BA5" s="449">
        <v>4</v>
      </c>
      <c r="BB5" s="449"/>
      <c r="BC5" s="449"/>
      <c r="BD5" s="449"/>
      <c r="BE5" s="449">
        <v>5</v>
      </c>
      <c r="BF5" s="449"/>
      <c r="BG5" s="449"/>
      <c r="BH5" s="449"/>
      <c r="BI5" s="449">
        <v>6</v>
      </c>
      <c r="BJ5" s="449"/>
      <c r="BK5" s="449"/>
      <c r="BL5" s="469"/>
    </row>
    <row r="6" spans="1:64" ht="16.5" customHeight="1" thickTop="1" thickBot="1" x14ac:dyDescent="0.2">
      <c r="A6" s="51"/>
      <c r="B6" s="496">
        <v>1</v>
      </c>
      <c r="C6" s="482"/>
      <c r="D6" s="482"/>
      <c r="E6" s="635"/>
      <c r="F6" s="636"/>
      <c r="G6" s="634"/>
      <c r="H6" s="633"/>
      <c r="I6" s="637"/>
      <c r="J6" s="634"/>
      <c r="K6" s="634"/>
      <c r="L6" s="633"/>
      <c r="M6" s="634"/>
      <c r="N6" s="633"/>
      <c r="O6" s="634"/>
      <c r="P6" s="633"/>
      <c r="Q6" s="634"/>
      <c r="R6" s="633"/>
      <c r="S6" s="634"/>
      <c r="T6" s="633"/>
      <c r="U6" s="634"/>
      <c r="V6" s="633"/>
      <c r="W6" s="634"/>
      <c r="X6" s="633"/>
      <c r="Y6" s="634"/>
      <c r="Z6" s="633"/>
      <c r="AA6" s="634"/>
      <c r="AB6" s="633"/>
      <c r="AC6" s="634"/>
      <c r="AD6" s="610">
        <f>SUM(F6:AC6)</f>
        <v>0</v>
      </c>
      <c r="AE6" s="591"/>
      <c r="AF6" s="611"/>
      <c r="AG6" s="51"/>
      <c r="AH6" s="526" t="s">
        <v>130</v>
      </c>
      <c r="AI6" s="527"/>
      <c r="AJ6" s="512"/>
      <c r="AK6" s="513"/>
      <c r="AL6" s="513"/>
      <c r="AM6" s="513"/>
      <c r="AN6" s="513"/>
      <c r="AO6" s="528" t="s">
        <v>155</v>
      </c>
      <c r="AP6" s="498"/>
      <c r="AQ6" s="498" t="s">
        <v>17</v>
      </c>
      <c r="AR6" s="498"/>
      <c r="AS6" s="498" t="s">
        <v>156</v>
      </c>
      <c r="AT6" s="498"/>
      <c r="AU6" s="498" t="s">
        <v>17</v>
      </c>
      <c r="AV6" s="498"/>
      <c r="AW6" s="498" t="s">
        <v>156</v>
      </c>
      <c r="AX6" s="498"/>
      <c r="AY6" s="498" t="s">
        <v>17</v>
      </c>
      <c r="AZ6" s="498"/>
      <c r="BA6" s="498" t="s">
        <v>156</v>
      </c>
      <c r="BB6" s="498"/>
      <c r="BC6" s="498" t="s">
        <v>17</v>
      </c>
      <c r="BD6" s="498"/>
      <c r="BE6" s="498" t="s">
        <v>156</v>
      </c>
      <c r="BF6" s="498"/>
      <c r="BG6" s="498" t="s">
        <v>17</v>
      </c>
      <c r="BH6" s="498"/>
      <c r="BI6" s="498" t="s">
        <v>156</v>
      </c>
      <c r="BJ6" s="498"/>
      <c r="BK6" s="498" t="s">
        <v>17</v>
      </c>
      <c r="BL6" s="499"/>
    </row>
    <row r="7" spans="1:64" ht="16.5" customHeight="1" thickTop="1" x14ac:dyDescent="0.15">
      <c r="A7" s="51"/>
      <c r="B7" s="497">
        <v>2</v>
      </c>
      <c r="C7" s="465"/>
      <c r="D7" s="465"/>
      <c r="E7" s="539"/>
      <c r="F7" s="631"/>
      <c r="G7" s="629"/>
      <c r="H7" s="628"/>
      <c r="I7" s="632"/>
      <c r="J7" s="629"/>
      <c r="K7" s="629"/>
      <c r="L7" s="628"/>
      <c r="M7" s="629"/>
      <c r="N7" s="628"/>
      <c r="O7" s="629"/>
      <c r="P7" s="628"/>
      <c r="Q7" s="629"/>
      <c r="R7" s="628"/>
      <c r="S7" s="629"/>
      <c r="T7" s="628"/>
      <c r="U7" s="629"/>
      <c r="V7" s="628"/>
      <c r="W7" s="629"/>
      <c r="X7" s="628"/>
      <c r="Y7" s="629"/>
      <c r="Z7" s="628"/>
      <c r="AA7" s="629"/>
      <c r="AB7" s="628"/>
      <c r="AC7" s="629"/>
      <c r="AD7" s="610">
        <f t="shared" ref="AD7:AD11" si="0">SUM(F7:AC7)</f>
        <v>0</v>
      </c>
      <c r="AE7" s="591"/>
      <c r="AF7" s="611"/>
      <c r="AG7" s="51"/>
      <c r="AH7" s="605" t="s">
        <v>137</v>
      </c>
      <c r="AI7" s="606"/>
      <c r="AJ7" s="606"/>
      <c r="AK7" s="606"/>
      <c r="AL7" s="606"/>
      <c r="AM7" s="606"/>
      <c r="AN7" s="606"/>
      <c r="AO7" s="420">
        <v>34</v>
      </c>
      <c r="AP7" s="421"/>
      <c r="AQ7" s="421"/>
      <c r="AR7" s="421"/>
      <c r="AS7" s="421">
        <v>35</v>
      </c>
      <c r="AT7" s="421"/>
      <c r="AU7" s="421"/>
      <c r="AV7" s="421"/>
      <c r="AW7" s="421">
        <v>35</v>
      </c>
      <c r="AX7" s="421"/>
      <c r="AY7" s="421"/>
      <c r="AZ7" s="421"/>
      <c r="BA7" s="421">
        <v>35</v>
      </c>
      <c r="BB7" s="421"/>
      <c r="BC7" s="421"/>
      <c r="BD7" s="421"/>
      <c r="BE7" s="421">
        <v>35</v>
      </c>
      <c r="BF7" s="421"/>
      <c r="BG7" s="421"/>
      <c r="BH7" s="421"/>
      <c r="BI7" s="421">
        <v>35</v>
      </c>
      <c r="BJ7" s="421"/>
      <c r="BK7" s="421"/>
      <c r="BL7" s="602"/>
    </row>
    <row r="8" spans="1:64" ht="16.5" customHeight="1" x14ac:dyDescent="0.15">
      <c r="A8" s="51"/>
      <c r="B8" s="497">
        <v>3</v>
      </c>
      <c r="C8" s="465"/>
      <c r="D8" s="465"/>
      <c r="E8" s="539"/>
      <c r="F8" s="631"/>
      <c r="G8" s="629"/>
      <c r="H8" s="628"/>
      <c r="I8" s="632"/>
      <c r="J8" s="629"/>
      <c r="K8" s="629"/>
      <c r="L8" s="628"/>
      <c r="M8" s="629"/>
      <c r="N8" s="628"/>
      <c r="O8" s="629"/>
      <c r="P8" s="628"/>
      <c r="Q8" s="629"/>
      <c r="R8" s="628"/>
      <c r="S8" s="629"/>
      <c r="T8" s="628"/>
      <c r="U8" s="629"/>
      <c r="V8" s="628"/>
      <c r="W8" s="629"/>
      <c r="X8" s="628"/>
      <c r="Y8" s="629"/>
      <c r="Z8" s="628"/>
      <c r="AA8" s="629"/>
      <c r="AB8" s="628"/>
      <c r="AC8" s="629"/>
      <c r="AD8" s="610">
        <f t="shared" si="0"/>
        <v>0</v>
      </c>
      <c r="AE8" s="591"/>
      <c r="AF8" s="611"/>
      <c r="AG8" s="51"/>
      <c r="AH8" s="431"/>
      <c r="AI8" s="432"/>
      <c r="AJ8" s="432"/>
      <c r="AK8" s="432"/>
      <c r="AL8" s="432"/>
      <c r="AM8" s="432"/>
      <c r="AN8" s="432"/>
      <c r="AO8" s="497"/>
      <c r="AP8" s="465"/>
      <c r="AQ8" s="465"/>
      <c r="AR8" s="465"/>
      <c r="AS8" s="465"/>
      <c r="AT8" s="465"/>
      <c r="AU8" s="465"/>
      <c r="AV8" s="465"/>
      <c r="AW8" s="465"/>
      <c r="AX8" s="465"/>
      <c r="AY8" s="465"/>
      <c r="AZ8" s="465"/>
      <c r="BA8" s="465"/>
      <c r="BB8" s="465"/>
      <c r="BC8" s="465"/>
      <c r="BD8" s="465"/>
      <c r="BE8" s="465"/>
      <c r="BF8" s="465"/>
      <c r="BG8" s="465"/>
      <c r="BH8" s="465"/>
      <c r="BI8" s="465"/>
      <c r="BJ8" s="465"/>
      <c r="BK8" s="465"/>
      <c r="BL8" s="483"/>
    </row>
    <row r="9" spans="1:64" ht="16.5" customHeight="1" thickBot="1" x14ac:dyDescent="0.2">
      <c r="A9" s="51"/>
      <c r="B9" s="497">
        <v>4</v>
      </c>
      <c r="C9" s="465"/>
      <c r="D9" s="465"/>
      <c r="E9" s="539"/>
      <c r="F9" s="631"/>
      <c r="G9" s="629"/>
      <c r="H9" s="628"/>
      <c r="I9" s="632"/>
      <c r="J9" s="629"/>
      <c r="K9" s="629"/>
      <c r="L9" s="628"/>
      <c r="M9" s="629"/>
      <c r="N9" s="628"/>
      <c r="O9" s="629"/>
      <c r="P9" s="628"/>
      <c r="Q9" s="629"/>
      <c r="R9" s="628"/>
      <c r="S9" s="629"/>
      <c r="T9" s="628"/>
      <c r="U9" s="629"/>
      <c r="V9" s="628"/>
      <c r="W9" s="629"/>
      <c r="X9" s="628"/>
      <c r="Y9" s="629"/>
      <c r="Z9" s="628"/>
      <c r="AA9" s="629"/>
      <c r="AB9" s="628"/>
      <c r="AC9" s="629"/>
      <c r="AD9" s="610">
        <f t="shared" si="0"/>
        <v>0</v>
      </c>
      <c r="AE9" s="591"/>
      <c r="AF9" s="611"/>
      <c r="AG9" s="51"/>
      <c r="AH9" s="454"/>
      <c r="AI9" s="455"/>
      <c r="AJ9" s="455"/>
      <c r="AK9" s="455"/>
      <c r="AL9" s="455"/>
      <c r="AM9" s="455"/>
      <c r="AN9" s="455"/>
      <c r="AO9" s="497"/>
      <c r="AP9" s="465"/>
      <c r="AQ9" s="465"/>
      <c r="AR9" s="465"/>
      <c r="AS9" s="465"/>
      <c r="AT9" s="465"/>
      <c r="AU9" s="465"/>
      <c r="AV9" s="465"/>
      <c r="AW9" s="465"/>
      <c r="AX9" s="465"/>
      <c r="AY9" s="465"/>
      <c r="AZ9" s="465"/>
      <c r="BA9" s="465"/>
      <c r="BB9" s="465"/>
      <c r="BC9" s="465"/>
      <c r="BD9" s="465"/>
      <c r="BE9" s="465"/>
      <c r="BF9" s="465"/>
      <c r="BG9" s="465"/>
      <c r="BH9" s="465"/>
      <c r="BI9" s="465"/>
      <c r="BJ9" s="465"/>
      <c r="BK9" s="465"/>
      <c r="BL9" s="483"/>
    </row>
    <row r="10" spans="1:64" ht="16.5" customHeight="1" thickTop="1" thickBot="1" x14ac:dyDescent="0.2">
      <c r="A10" s="51"/>
      <c r="B10" s="497">
        <v>5</v>
      </c>
      <c r="C10" s="465"/>
      <c r="D10" s="465"/>
      <c r="E10" s="539"/>
      <c r="F10" s="631"/>
      <c r="G10" s="629"/>
      <c r="H10" s="628"/>
      <c r="I10" s="632"/>
      <c r="J10" s="629"/>
      <c r="K10" s="629"/>
      <c r="L10" s="628"/>
      <c r="M10" s="629"/>
      <c r="N10" s="628"/>
      <c r="O10" s="629"/>
      <c r="P10" s="628"/>
      <c r="Q10" s="629"/>
      <c r="R10" s="628"/>
      <c r="S10" s="629"/>
      <c r="T10" s="628"/>
      <c r="U10" s="629"/>
      <c r="V10" s="628"/>
      <c r="W10" s="629"/>
      <c r="X10" s="628"/>
      <c r="Y10" s="629"/>
      <c r="Z10" s="628"/>
      <c r="AA10" s="629"/>
      <c r="AB10" s="628"/>
      <c r="AC10" s="629"/>
      <c r="AD10" s="610">
        <f t="shared" si="0"/>
        <v>0</v>
      </c>
      <c r="AE10" s="591"/>
      <c r="AF10" s="611"/>
      <c r="AG10" s="51"/>
      <c r="AH10" s="532" t="s">
        <v>149</v>
      </c>
      <c r="AI10" s="533"/>
      <c r="AJ10" s="533"/>
      <c r="AK10" s="533"/>
      <c r="AL10" s="533"/>
      <c r="AM10" s="533"/>
      <c r="AN10" s="533"/>
      <c r="AO10" s="534">
        <f>SUM(I39:J50,AO7:AP9)</f>
        <v>103</v>
      </c>
      <c r="AP10" s="529"/>
      <c r="AQ10" s="529">
        <f>SUM(K39:L50,AQ7:AR9)</f>
        <v>0</v>
      </c>
      <c r="AR10" s="529"/>
      <c r="AS10" s="529">
        <f>SUM(M39:N50,AS7:AT9)</f>
        <v>105</v>
      </c>
      <c r="AT10" s="529"/>
      <c r="AU10" s="529">
        <f>SUM(O39:P50,AU7:AV9)</f>
        <v>0</v>
      </c>
      <c r="AV10" s="529"/>
      <c r="AW10" s="529">
        <f>SUM(Q39:R50,AW7:AX9)</f>
        <v>175</v>
      </c>
      <c r="AX10" s="529"/>
      <c r="AY10" s="529">
        <f>SUM(S39:T50,AY7:AZ9)</f>
        <v>0</v>
      </c>
      <c r="AZ10" s="529"/>
      <c r="BA10" s="529">
        <f>SUM(U39:V50,BA7:BB9)</f>
        <v>175</v>
      </c>
      <c r="BB10" s="529"/>
      <c r="BC10" s="529">
        <f>SUM(W39:X50,BC7:BD9)</f>
        <v>0</v>
      </c>
      <c r="BD10" s="529"/>
      <c r="BE10" s="529">
        <f>SUM(Y39:Z50,BE7:BF9)</f>
        <v>140</v>
      </c>
      <c r="BF10" s="529"/>
      <c r="BG10" s="529">
        <f>SUM(AA39:AB50,BG7:BH9)</f>
        <v>0</v>
      </c>
      <c r="BH10" s="529"/>
      <c r="BI10" s="529">
        <f>SUM(AC39:AD50,BI7:BJ9)</f>
        <v>140</v>
      </c>
      <c r="BJ10" s="529"/>
      <c r="BK10" s="529">
        <f>SUM(AE39:AF50,BK7:BL9)</f>
        <v>0</v>
      </c>
      <c r="BL10" s="530"/>
    </row>
    <row r="11" spans="1:64" ht="16.5" customHeight="1" thickBot="1" x14ac:dyDescent="0.2">
      <c r="A11" s="51"/>
      <c r="B11" s="630">
        <v>6</v>
      </c>
      <c r="C11" s="565"/>
      <c r="D11" s="565"/>
      <c r="E11" s="424"/>
      <c r="F11" s="631"/>
      <c r="G11" s="629"/>
      <c r="H11" s="628"/>
      <c r="I11" s="632"/>
      <c r="J11" s="629"/>
      <c r="K11" s="629"/>
      <c r="L11" s="628"/>
      <c r="M11" s="629"/>
      <c r="N11" s="628"/>
      <c r="O11" s="629"/>
      <c r="P11" s="628"/>
      <c r="Q11" s="629"/>
      <c r="R11" s="628"/>
      <c r="S11" s="629"/>
      <c r="T11" s="628"/>
      <c r="U11" s="629"/>
      <c r="V11" s="628"/>
      <c r="W11" s="629"/>
      <c r="X11" s="628"/>
      <c r="Y11" s="629"/>
      <c r="Z11" s="628"/>
      <c r="AA11" s="629"/>
      <c r="AB11" s="628"/>
      <c r="AC11" s="629"/>
      <c r="AD11" s="610">
        <f t="shared" si="0"/>
        <v>0</v>
      </c>
      <c r="AE11" s="591"/>
      <c r="AF11" s="61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64" ht="16.5" customHeight="1" thickTop="1" thickBot="1" x14ac:dyDescent="0.2">
      <c r="A12" s="51"/>
      <c r="B12" s="612" t="s">
        <v>45</v>
      </c>
      <c r="C12" s="613"/>
      <c r="D12" s="613"/>
      <c r="E12" s="614"/>
      <c r="F12" s="619" t="s">
        <v>162</v>
      </c>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1"/>
      <c r="AG12" s="51"/>
      <c r="AH12" s="53" t="s">
        <v>46</v>
      </c>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64" ht="16.5" customHeight="1" x14ac:dyDescent="0.15">
      <c r="A13" s="51"/>
      <c r="B13" s="615"/>
      <c r="C13" s="616"/>
      <c r="D13" s="616"/>
      <c r="E13" s="617"/>
      <c r="F13" s="622"/>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4"/>
      <c r="AG13" s="51"/>
      <c r="AH13" s="508" t="s">
        <v>4</v>
      </c>
      <c r="AI13" s="509"/>
      <c r="AJ13" s="510" t="s">
        <v>43</v>
      </c>
      <c r="AK13" s="511"/>
      <c r="AL13" s="511"/>
      <c r="AM13" s="511"/>
      <c r="AN13" s="511"/>
      <c r="AO13" s="448">
        <v>1</v>
      </c>
      <c r="AP13" s="449"/>
      <c r="AQ13" s="449"/>
      <c r="AR13" s="449"/>
      <c r="AS13" s="449">
        <v>2</v>
      </c>
      <c r="AT13" s="449"/>
      <c r="AU13" s="449"/>
      <c r="AV13" s="449"/>
      <c r="AW13" s="449">
        <v>3</v>
      </c>
      <c r="AX13" s="449"/>
      <c r="AY13" s="449"/>
      <c r="AZ13" s="449"/>
      <c r="BA13" s="449">
        <v>4</v>
      </c>
      <c r="BB13" s="449"/>
      <c r="BC13" s="449"/>
      <c r="BD13" s="449"/>
      <c r="BE13" s="449">
        <v>5</v>
      </c>
      <c r="BF13" s="449"/>
      <c r="BG13" s="449"/>
      <c r="BH13" s="449"/>
      <c r="BI13" s="449">
        <v>6</v>
      </c>
      <c r="BJ13" s="449"/>
      <c r="BK13" s="449"/>
      <c r="BL13" s="469"/>
    </row>
    <row r="14" spans="1:64" ht="16.5" customHeight="1" thickBot="1" x14ac:dyDescent="0.2">
      <c r="A14" s="51"/>
      <c r="B14" s="440"/>
      <c r="C14" s="618"/>
      <c r="D14" s="618"/>
      <c r="E14" s="419"/>
      <c r="F14" s="625"/>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7"/>
      <c r="AG14" s="51"/>
      <c r="AH14" s="608" t="s">
        <v>141</v>
      </c>
      <c r="AI14" s="609"/>
      <c r="AJ14" s="512"/>
      <c r="AK14" s="513"/>
      <c r="AL14" s="513"/>
      <c r="AM14" s="513"/>
      <c r="AN14" s="513"/>
      <c r="AO14" s="528" t="s">
        <v>155</v>
      </c>
      <c r="AP14" s="498"/>
      <c r="AQ14" s="498" t="s">
        <v>17</v>
      </c>
      <c r="AR14" s="498"/>
      <c r="AS14" s="498" t="s">
        <v>156</v>
      </c>
      <c r="AT14" s="498"/>
      <c r="AU14" s="498" t="s">
        <v>17</v>
      </c>
      <c r="AV14" s="498"/>
      <c r="AW14" s="498" t="s">
        <v>156</v>
      </c>
      <c r="AX14" s="498"/>
      <c r="AY14" s="498" t="s">
        <v>17</v>
      </c>
      <c r="AZ14" s="498"/>
      <c r="BA14" s="498" t="s">
        <v>156</v>
      </c>
      <c r="BB14" s="498"/>
      <c r="BC14" s="498" t="s">
        <v>17</v>
      </c>
      <c r="BD14" s="498"/>
      <c r="BE14" s="498" t="s">
        <v>156</v>
      </c>
      <c r="BF14" s="498"/>
      <c r="BG14" s="498" t="s">
        <v>17</v>
      </c>
      <c r="BH14" s="498"/>
      <c r="BI14" s="498" t="s">
        <v>156</v>
      </c>
      <c r="BJ14" s="498"/>
      <c r="BK14" s="498" t="s">
        <v>17</v>
      </c>
      <c r="BL14" s="499"/>
    </row>
    <row r="15" spans="1:64"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605" t="s">
        <v>139</v>
      </c>
      <c r="AI15" s="606"/>
      <c r="AJ15" s="606"/>
      <c r="AK15" s="606"/>
      <c r="AL15" s="606"/>
      <c r="AM15" s="606"/>
      <c r="AN15" s="606"/>
      <c r="AO15" s="607"/>
      <c r="AP15" s="601"/>
      <c r="AQ15" s="421"/>
      <c r="AR15" s="421"/>
      <c r="AS15" s="601"/>
      <c r="AT15" s="601"/>
      <c r="AU15" s="421"/>
      <c r="AV15" s="421"/>
      <c r="AW15" s="601"/>
      <c r="AX15" s="601"/>
      <c r="AY15" s="421"/>
      <c r="AZ15" s="421"/>
      <c r="BA15" s="601"/>
      <c r="BB15" s="601"/>
      <c r="BC15" s="421"/>
      <c r="BD15" s="421"/>
      <c r="BE15" s="601"/>
      <c r="BF15" s="601"/>
      <c r="BG15" s="421"/>
      <c r="BH15" s="421"/>
      <c r="BI15" s="601"/>
      <c r="BJ15" s="601"/>
      <c r="BK15" s="421"/>
      <c r="BL15" s="602"/>
    </row>
    <row r="16" spans="1:64" ht="16.5" customHeight="1" x14ac:dyDescent="0.15">
      <c r="A16" s="50" t="s">
        <v>47</v>
      </c>
      <c r="B16" s="50"/>
      <c r="C16" s="50"/>
      <c r="D16" s="50"/>
      <c r="E16" s="50"/>
      <c r="F16" s="50"/>
      <c r="G16" s="50"/>
      <c r="H16" s="50"/>
      <c r="I16" s="50"/>
      <c r="J16" s="50"/>
      <c r="K16" s="50"/>
      <c r="L16" s="50"/>
      <c r="M16" s="50"/>
      <c r="N16" s="50"/>
      <c r="O16" s="50"/>
      <c r="P16" s="50"/>
      <c r="Q16" s="50"/>
      <c r="R16" s="50"/>
      <c r="S16" s="50"/>
      <c r="T16" s="50"/>
      <c r="U16" s="51"/>
      <c r="V16" s="51"/>
      <c r="W16" s="51"/>
      <c r="X16" s="51"/>
      <c r="Y16" s="51"/>
      <c r="Z16" s="51"/>
      <c r="AA16" s="51"/>
      <c r="AB16" s="51"/>
      <c r="AC16" s="51"/>
      <c r="AD16" s="51"/>
      <c r="AE16" s="51"/>
      <c r="AF16" s="51"/>
      <c r="AG16" s="51"/>
      <c r="AH16" s="581"/>
      <c r="AI16" s="582"/>
      <c r="AJ16" s="582"/>
      <c r="AK16" s="582"/>
      <c r="AL16" s="582"/>
      <c r="AM16" s="582"/>
      <c r="AN16" s="582"/>
      <c r="AO16" s="463"/>
      <c r="AP16" s="464"/>
      <c r="AQ16" s="465"/>
      <c r="AR16" s="465"/>
      <c r="AS16" s="464"/>
      <c r="AT16" s="464"/>
      <c r="AU16" s="465"/>
      <c r="AV16" s="465"/>
      <c r="AW16" s="464"/>
      <c r="AX16" s="464"/>
      <c r="AY16" s="465"/>
      <c r="AZ16" s="465"/>
      <c r="BA16" s="464"/>
      <c r="BB16" s="464"/>
      <c r="BC16" s="465"/>
      <c r="BD16" s="465"/>
      <c r="BE16" s="464"/>
      <c r="BF16" s="464"/>
      <c r="BG16" s="465"/>
      <c r="BH16" s="465"/>
      <c r="BI16" s="464"/>
      <c r="BJ16" s="464"/>
      <c r="BK16" s="465"/>
      <c r="BL16" s="483"/>
    </row>
    <row r="17" spans="1:64" ht="16.5" customHeight="1" thickBot="1" x14ac:dyDescent="0.2">
      <c r="A17" s="51"/>
      <c r="B17" s="50" t="s">
        <v>48</v>
      </c>
      <c r="C17" s="50"/>
      <c r="D17" s="50"/>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603"/>
      <c r="AI17" s="604"/>
      <c r="AJ17" s="604"/>
      <c r="AK17" s="604"/>
      <c r="AL17" s="604"/>
      <c r="AM17" s="604"/>
      <c r="AN17" s="604"/>
      <c r="AO17" s="580"/>
      <c r="AP17" s="578"/>
      <c r="AQ17" s="565"/>
      <c r="AR17" s="565"/>
      <c r="AS17" s="578"/>
      <c r="AT17" s="578"/>
      <c r="AU17" s="565"/>
      <c r="AV17" s="565"/>
      <c r="AW17" s="578"/>
      <c r="AX17" s="578"/>
      <c r="AY17" s="565"/>
      <c r="AZ17" s="565"/>
      <c r="BA17" s="578"/>
      <c r="BB17" s="578"/>
      <c r="BC17" s="565"/>
      <c r="BD17" s="565"/>
      <c r="BE17" s="578"/>
      <c r="BF17" s="578"/>
      <c r="BG17" s="565"/>
      <c r="BH17" s="565"/>
      <c r="BI17" s="578"/>
      <c r="BJ17" s="578"/>
      <c r="BK17" s="565"/>
      <c r="BL17" s="566"/>
    </row>
    <row r="18" spans="1:64" ht="16.5" customHeight="1" x14ac:dyDescent="0.15">
      <c r="A18" s="51"/>
      <c r="B18" s="54"/>
      <c r="C18" s="55"/>
      <c r="D18" s="55"/>
      <c r="E18" s="55"/>
      <c r="F18" s="572" t="s">
        <v>10</v>
      </c>
      <c r="G18" s="573"/>
      <c r="H18" s="598"/>
      <c r="I18" s="600">
        <v>1</v>
      </c>
      <c r="J18" s="449"/>
      <c r="K18" s="449"/>
      <c r="L18" s="449"/>
      <c r="M18" s="449">
        <v>2</v>
      </c>
      <c r="N18" s="449"/>
      <c r="O18" s="449"/>
      <c r="P18" s="449"/>
      <c r="Q18" s="449">
        <v>3</v>
      </c>
      <c r="R18" s="449"/>
      <c r="S18" s="449"/>
      <c r="T18" s="449"/>
      <c r="U18" s="449">
        <v>4</v>
      </c>
      <c r="V18" s="449"/>
      <c r="W18" s="449"/>
      <c r="X18" s="449"/>
      <c r="Y18" s="449">
        <v>5</v>
      </c>
      <c r="Z18" s="449"/>
      <c r="AA18" s="449"/>
      <c r="AB18" s="449"/>
      <c r="AC18" s="449">
        <v>6</v>
      </c>
      <c r="AD18" s="449"/>
      <c r="AE18" s="449"/>
      <c r="AF18" s="469"/>
      <c r="AG18" s="51"/>
      <c r="AH18" s="462" t="s">
        <v>50</v>
      </c>
      <c r="AI18" s="429"/>
      <c r="AJ18" s="429"/>
      <c r="AK18" s="429"/>
      <c r="AL18" s="429"/>
      <c r="AM18" s="429"/>
      <c r="AN18" s="429"/>
      <c r="AO18" s="463"/>
      <c r="AP18" s="464"/>
      <c r="AQ18" s="465"/>
      <c r="AR18" s="465"/>
      <c r="AS18" s="464"/>
      <c r="AT18" s="464"/>
      <c r="AU18" s="465"/>
      <c r="AV18" s="465"/>
      <c r="AW18" s="464"/>
      <c r="AX18" s="464"/>
      <c r="AY18" s="464"/>
      <c r="AZ18" s="464"/>
      <c r="BA18" s="464"/>
      <c r="BB18" s="464"/>
      <c r="BC18" s="464"/>
      <c r="BD18" s="464"/>
      <c r="BE18" s="464"/>
      <c r="BF18" s="464"/>
      <c r="BG18" s="464"/>
      <c r="BH18" s="464"/>
      <c r="BI18" s="464"/>
      <c r="BJ18" s="464"/>
      <c r="BK18" s="464"/>
      <c r="BL18" s="466"/>
    </row>
    <row r="19" spans="1:64" ht="16.5" customHeight="1" thickBot="1" x14ac:dyDescent="0.2">
      <c r="A19" s="51"/>
      <c r="B19" s="593" t="s">
        <v>127</v>
      </c>
      <c r="C19" s="594"/>
      <c r="D19" s="594"/>
      <c r="E19" s="594"/>
      <c r="F19" s="574"/>
      <c r="G19" s="574"/>
      <c r="H19" s="599"/>
      <c r="I19" s="595" t="s">
        <v>155</v>
      </c>
      <c r="J19" s="498"/>
      <c r="K19" s="498" t="s">
        <v>17</v>
      </c>
      <c r="L19" s="498"/>
      <c r="M19" s="498" t="s">
        <v>156</v>
      </c>
      <c r="N19" s="498"/>
      <c r="O19" s="498" t="s">
        <v>17</v>
      </c>
      <c r="P19" s="498"/>
      <c r="Q19" s="498" t="s">
        <v>156</v>
      </c>
      <c r="R19" s="498"/>
      <c r="S19" s="498" t="s">
        <v>17</v>
      </c>
      <c r="T19" s="498"/>
      <c r="U19" s="498" t="s">
        <v>156</v>
      </c>
      <c r="V19" s="498"/>
      <c r="W19" s="498" t="s">
        <v>17</v>
      </c>
      <c r="X19" s="498"/>
      <c r="Y19" s="498" t="s">
        <v>156</v>
      </c>
      <c r="Z19" s="498"/>
      <c r="AA19" s="498" t="s">
        <v>17</v>
      </c>
      <c r="AB19" s="498"/>
      <c r="AC19" s="498" t="s">
        <v>156</v>
      </c>
      <c r="AD19" s="498"/>
      <c r="AE19" s="569" t="s">
        <v>17</v>
      </c>
      <c r="AF19" s="570"/>
      <c r="AG19" s="51"/>
      <c r="AH19" s="581"/>
      <c r="AI19" s="582"/>
      <c r="AJ19" s="582"/>
      <c r="AK19" s="582"/>
      <c r="AL19" s="582"/>
      <c r="AM19" s="582"/>
      <c r="AN19" s="582"/>
      <c r="AO19" s="463"/>
      <c r="AP19" s="464"/>
      <c r="AQ19" s="465"/>
      <c r="AR19" s="465"/>
      <c r="AS19" s="464"/>
      <c r="AT19" s="464"/>
      <c r="AU19" s="465"/>
      <c r="AV19" s="465"/>
      <c r="AW19" s="464"/>
      <c r="AX19" s="464"/>
      <c r="AY19" s="464"/>
      <c r="AZ19" s="464"/>
      <c r="BA19" s="464"/>
      <c r="BB19" s="464"/>
      <c r="BC19" s="464"/>
      <c r="BD19" s="464"/>
      <c r="BE19" s="464"/>
      <c r="BF19" s="464"/>
      <c r="BG19" s="464"/>
      <c r="BH19" s="464"/>
      <c r="BI19" s="464"/>
      <c r="BJ19" s="464"/>
      <c r="BK19" s="464"/>
      <c r="BL19" s="466"/>
    </row>
    <row r="20" spans="1:64" ht="16.5" customHeight="1" thickTop="1" x14ac:dyDescent="0.15">
      <c r="A20" s="51"/>
      <c r="B20" s="585" t="s">
        <v>131</v>
      </c>
      <c r="C20" s="586"/>
      <c r="D20" s="56"/>
      <c r="E20" s="591" t="s">
        <v>51</v>
      </c>
      <c r="F20" s="591"/>
      <c r="G20" s="591"/>
      <c r="H20" s="57"/>
      <c r="I20" s="592">
        <v>306</v>
      </c>
      <c r="J20" s="482"/>
      <c r="K20" s="482"/>
      <c r="L20" s="482"/>
      <c r="M20" s="482">
        <v>315</v>
      </c>
      <c r="N20" s="482"/>
      <c r="O20" s="482"/>
      <c r="P20" s="482"/>
      <c r="Q20" s="482">
        <v>245</v>
      </c>
      <c r="R20" s="482"/>
      <c r="S20" s="482"/>
      <c r="T20" s="482"/>
      <c r="U20" s="482">
        <v>245</v>
      </c>
      <c r="V20" s="482"/>
      <c r="W20" s="482"/>
      <c r="X20" s="482"/>
      <c r="Y20" s="482">
        <v>175</v>
      </c>
      <c r="Z20" s="482"/>
      <c r="AA20" s="482"/>
      <c r="AB20" s="482"/>
      <c r="AC20" s="482">
        <v>175</v>
      </c>
      <c r="AD20" s="482"/>
      <c r="AE20" s="482"/>
      <c r="AF20" s="505"/>
      <c r="AG20" s="51"/>
      <c r="AH20" s="596"/>
      <c r="AI20" s="597"/>
      <c r="AJ20" s="597"/>
      <c r="AK20" s="597"/>
      <c r="AL20" s="597"/>
      <c r="AM20" s="597"/>
      <c r="AN20" s="597"/>
      <c r="AO20" s="463"/>
      <c r="AP20" s="464"/>
      <c r="AQ20" s="465"/>
      <c r="AR20" s="465"/>
      <c r="AS20" s="464"/>
      <c r="AT20" s="464"/>
      <c r="AU20" s="465"/>
      <c r="AV20" s="465"/>
      <c r="AW20" s="464"/>
      <c r="AX20" s="464"/>
      <c r="AY20" s="464"/>
      <c r="AZ20" s="464"/>
      <c r="BA20" s="464"/>
      <c r="BB20" s="464"/>
      <c r="BC20" s="464"/>
      <c r="BD20" s="464"/>
      <c r="BE20" s="464"/>
      <c r="BF20" s="464"/>
      <c r="BG20" s="464"/>
      <c r="BH20" s="464"/>
      <c r="BI20" s="464"/>
      <c r="BJ20" s="464"/>
      <c r="BK20" s="464"/>
      <c r="BL20" s="466"/>
    </row>
    <row r="21" spans="1:64" ht="16.5" customHeight="1" x14ac:dyDescent="0.15">
      <c r="A21" s="51"/>
      <c r="B21" s="587"/>
      <c r="C21" s="588"/>
      <c r="D21" s="50"/>
      <c r="E21" s="561" t="s">
        <v>52</v>
      </c>
      <c r="F21" s="561"/>
      <c r="G21" s="561"/>
      <c r="H21" s="58"/>
      <c r="I21" s="463"/>
      <c r="J21" s="464"/>
      <c r="K21" s="464"/>
      <c r="L21" s="464"/>
      <c r="M21" s="464"/>
      <c r="N21" s="464"/>
      <c r="O21" s="464"/>
      <c r="P21" s="464"/>
      <c r="Q21" s="465">
        <v>70</v>
      </c>
      <c r="R21" s="465"/>
      <c r="S21" s="465"/>
      <c r="T21" s="465"/>
      <c r="U21" s="465">
        <v>90</v>
      </c>
      <c r="V21" s="465"/>
      <c r="W21" s="465"/>
      <c r="X21" s="465"/>
      <c r="Y21" s="465">
        <v>100</v>
      </c>
      <c r="Z21" s="465"/>
      <c r="AA21" s="465"/>
      <c r="AB21" s="465"/>
      <c r="AC21" s="465">
        <v>105</v>
      </c>
      <c r="AD21" s="465"/>
      <c r="AE21" s="465"/>
      <c r="AF21" s="483"/>
      <c r="AG21" s="51"/>
      <c r="AH21" s="462" t="s">
        <v>140</v>
      </c>
      <c r="AI21" s="429"/>
      <c r="AJ21" s="429"/>
      <c r="AK21" s="429"/>
      <c r="AL21" s="429"/>
      <c r="AM21" s="429"/>
      <c r="AN21" s="429"/>
      <c r="AO21" s="463"/>
      <c r="AP21" s="464"/>
      <c r="AQ21" s="465"/>
      <c r="AR21" s="465"/>
      <c r="AS21" s="464"/>
      <c r="AT21" s="464"/>
      <c r="AU21" s="465"/>
      <c r="AV21" s="465"/>
      <c r="AW21" s="464"/>
      <c r="AX21" s="464"/>
      <c r="AY21" s="465"/>
      <c r="AZ21" s="465"/>
      <c r="BA21" s="464"/>
      <c r="BB21" s="464"/>
      <c r="BC21" s="465"/>
      <c r="BD21" s="465"/>
      <c r="BE21" s="464"/>
      <c r="BF21" s="464"/>
      <c r="BG21" s="465"/>
      <c r="BH21" s="465"/>
      <c r="BI21" s="464"/>
      <c r="BJ21" s="464"/>
      <c r="BK21" s="465"/>
      <c r="BL21" s="483"/>
    </row>
    <row r="22" spans="1:64" ht="16.5" customHeight="1" x14ac:dyDescent="0.15">
      <c r="A22" s="51"/>
      <c r="B22" s="587"/>
      <c r="C22" s="588"/>
      <c r="D22" s="59"/>
      <c r="E22" s="561" t="s">
        <v>53</v>
      </c>
      <c r="F22" s="561"/>
      <c r="G22" s="561"/>
      <c r="H22" s="58"/>
      <c r="I22" s="544">
        <v>136</v>
      </c>
      <c r="J22" s="465"/>
      <c r="K22" s="465"/>
      <c r="L22" s="465"/>
      <c r="M22" s="465">
        <v>175</v>
      </c>
      <c r="N22" s="465"/>
      <c r="O22" s="465"/>
      <c r="P22" s="465"/>
      <c r="Q22" s="465">
        <v>175</v>
      </c>
      <c r="R22" s="465"/>
      <c r="S22" s="465"/>
      <c r="T22" s="465"/>
      <c r="U22" s="465">
        <v>175</v>
      </c>
      <c r="V22" s="465"/>
      <c r="W22" s="465"/>
      <c r="X22" s="465"/>
      <c r="Y22" s="465">
        <v>175</v>
      </c>
      <c r="Z22" s="465"/>
      <c r="AA22" s="465"/>
      <c r="AB22" s="465"/>
      <c r="AC22" s="465">
        <v>175</v>
      </c>
      <c r="AD22" s="465"/>
      <c r="AE22" s="465"/>
      <c r="AF22" s="483"/>
      <c r="AG22" s="51"/>
      <c r="AH22" s="581"/>
      <c r="AI22" s="582"/>
      <c r="AJ22" s="582"/>
      <c r="AK22" s="582"/>
      <c r="AL22" s="582"/>
      <c r="AM22" s="582"/>
      <c r="AN22" s="582"/>
      <c r="AO22" s="580"/>
      <c r="AP22" s="578"/>
      <c r="AQ22" s="565"/>
      <c r="AR22" s="565"/>
      <c r="AS22" s="578"/>
      <c r="AT22" s="578"/>
      <c r="AU22" s="565"/>
      <c r="AV22" s="565"/>
      <c r="AW22" s="578"/>
      <c r="AX22" s="578"/>
      <c r="AY22" s="565"/>
      <c r="AZ22" s="565"/>
      <c r="BA22" s="578"/>
      <c r="BB22" s="578"/>
      <c r="BC22" s="565"/>
      <c r="BD22" s="565"/>
      <c r="BE22" s="578"/>
      <c r="BF22" s="578"/>
      <c r="BG22" s="565"/>
      <c r="BH22" s="565"/>
      <c r="BI22" s="578"/>
      <c r="BJ22" s="578"/>
      <c r="BK22" s="565"/>
      <c r="BL22" s="566"/>
    </row>
    <row r="23" spans="1:64" ht="16.5" customHeight="1" thickBot="1" x14ac:dyDescent="0.2">
      <c r="A23" s="51"/>
      <c r="B23" s="587"/>
      <c r="C23" s="588"/>
      <c r="D23" s="50"/>
      <c r="E23" s="561" t="s">
        <v>54</v>
      </c>
      <c r="F23" s="561"/>
      <c r="G23" s="561"/>
      <c r="H23" s="58"/>
      <c r="I23" s="536"/>
      <c r="J23" s="464"/>
      <c r="K23" s="464"/>
      <c r="L23" s="464"/>
      <c r="M23" s="464"/>
      <c r="N23" s="464"/>
      <c r="O23" s="464"/>
      <c r="P23" s="464"/>
      <c r="Q23" s="465">
        <v>90</v>
      </c>
      <c r="R23" s="465"/>
      <c r="S23" s="465"/>
      <c r="T23" s="465"/>
      <c r="U23" s="465">
        <v>105</v>
      </c>
      <c r="V23" s="465"/>
      <c r="W23" s="465"/>
      <c r="X23" s="465"/>
      <c r="Y23" s="465">
        <v>105</v>
      </c>
      <c r="Z23" s="465"/>
      <c r="AA23" s="465"/>
      <c r="AB23" s="465"/>
      <c r="AC23" s="465">
        <v>105</v>
      </c>
      <c r="AD23" s="465"/>
      <c r="AE23" s="465"/>
      <c r="AF23" s="483"/>
      <c r="AG23" s="51"/>
      <c r="AH23" s="583"/>
      <c r="AI23" s="584"/>
      <c r="AJ23" s="584"/>
      <c r="AK23" s="584"/>
      <c r="AL23" s="584"/>
      <c r="AM23" s="584"/>
      <c r="AN23" s="584"/>
      <c r="AO23" s="559"/>
      <c r="AP23" s="554"/>
      <c r="AQ23" s="577"/>
      <c r="AR23" s="577"/>
      <c r="AS23" s="554"/>
      <c r="AT23" s="554"/>
      <c r="AU23" s="577"/>
      <c r="AV23" s="577"/>
      <c r="AW23" s="554"/>
      <c r="AX23" s="554"/>
      <c r="AY23" s="577"/>
      <c r="AZ23" s="577"/>
      <c r="BA23" s="554"/>
      <c r="BB23" s="554"/>
      <c r="BC23" s="577"/>
      <c r="BD23" s="577"/>
      <c r="BE23" s="554"/>
      <c r="BF23" s="554"/>
      <c r="BG23" s="577"/>
      <c r="BH23" s="577"/>
      <c r="BI23" s="554"/>
      <c r="BJ23" s="554"/>
      <c r="BK23" s="577"/>
      <c r="BL23" s="579"/>
    </row>
    <row r="24" spans="1:64" ht="16.5" customHeight="1" thickTop="1" thickBot="1" x14ac:dyDescent="0.2">
      <c r="A24" s="51"/>
      <c r="B24" s="587"/>
      <c r="C24" s="588"/>
      <c r="D24" s="59"/>
      <c r="E24" s="561" t="s">
        <v>56</v>
      </c>
      <c r="F24" s="561"/>
      <c r="G24" s="561"/>
      <c r="H24" s="58"/>
      <c r="I24" s="544">
        <v>102</v>
      </c>
      <c r="J24" s="465"/>
      <c r="K24" s="465"/>
      <c r="L24" s="465"/>
      <c r="M24" s="465">
        <v>105</v>
      </c>
      <c r="N24" s="465"/>
      <c r="O24" s="465"/>
      <c r="P24" s="465"/>
      <c r="Q24" s="464"/>
      <c r="R24" s="464"/>
      <c r="S24" s="464"/>
      <c r="T24" s="464"/>
      <c r="U24" s="464"/>
      <c r="V24" s="464"/>
      <c r="W24" s="464"/>
      <c r="X24" s="464"/>
      <c r="Y24" s="464"/>
      <c r="Z24" s="464"/>
      <c r="AA24" s="464"/>
      <c r="AB24" s="464"/>
      <c r="AC24" s="464"/>
      <c r="AD24" s="464"/>
      <c r="AE24" s="464"/>
      <c r="AF24" s="466"/>
      <c r="AG24" s="51"/>
      <c r="AH24" s="532" t="s">
        <v>138</v>
      </c>
      <c r="AI24" s="533"/>
      <c r="AJ24" s="533"/>
      <c r="AK24" s="533"/>
      <c r="AL24" s="533"/>
      <c r="AM24" s="533"/>
      <c r="AN24" s="533"/>
      <c r="AO24" s="543"/>
      <c r="AP24" s="531"/>
      <c r="AQ24" s="529">
        <f t="shared" ref="AQ24" si="1">SUM(AQ15:AR23)</f>
        <v>0</v>
      </c>
      <c r="AR24" s="529"/>
      <c r="AS24" s="531"/>
      <c r="AT24" s="531"/>
      <c r="AU24" s="529">
        <f t="shared" ref="AU24" si="2">SUM(AU15:AV23)</f>
        <v>0</v>
      </c>
      <c r="AV24" s="529"/>
      <c r="AW24" s="531"/>
      <c r="AX24" s="531"/>
      <c r="AY24" s="529">
        <f t="shared" ref="AY24" si="3">SUM(AY15:AZ23)</f>
        <v>0</v>
      </c>
      <c r="AZ24" s="529"/>
      <c r="BA24" s="531"/>
      <c r="BB24" s="531"/>
      <c r="BC24" s="529">
        <f t="shared" ref="BC24" si="4">SUM(BC15:BD23)</f>
        <v>0</v>
      </c>
      <c r="BD24" s="529"/>
      <c r="BE24" s="531"/>
      <c r="BF24" s="531"/>
      <c r="BG24" s="529">
        <f t="shared" ref="BG24" si="5">SUM(BG15:BH23)</f>
        <v>0</v>
      </c>
      <c r="BH24" s="529"/>
      <c r="BI24" s="531"/>
      <c r="BJ24" s="531"/>
      <c r="BK24" s="529">
        <f t="shared" ref="BK24" si="6">SUM(BK15:BL23)</f>
        <v>0</v>
      </c>
      <c r="BL24" s="530"/>
    </row>
    <row r="25" spans="1:64" ht="16.5" customHeight="1" x14ac:dyDescent="0.15">
      <c r="A25" s="51"/>
      <c r="B25" s="587"/>
      <c r="C25" s="588"/>
      <c r="D25" s="50"/>
      <c r="E25" s="561" t="s">
        <v>57</v>
      </c>
      <c r="F25" s="561"/>
      <c r="G25" s="561"/>
      <c r="H25" s="58"/>
      <c r="I25" s="544">
        <v>68</v>
      </c>
      <c r="J25" s="465"/>
      <c r="K25" s="465"/>
      <c r="L25" s="465"/>
      <c r="M25" s="465">
        <v>70</v>
      </c>
      <c r="N25" s="465"/>
      <c r="O25" s="465"/>
      <c r="P25" s="465"/>
      <c r="Q25" s="465">
        <v>60</v>
      </c>
      <c r="R25" s="465"/>
      <c r="S25" s="465"/>
      <c r="T25" s="465"/>
      <c r="U25" s="465">
        <v>60</v>
      </c>
      <c r="V25" s="465"/>
      <c r="W25" s="465"/>
      <c r="X25" s="465"/>
      <c r="Y25" s="465">
        <v>50</v>
      </c>
      <c r="Z25" s="465"/>
      <c r="AA25" s="465"/>
      <c r="AB25" s="465"/>
      <c r="AC25" s="465">
        <v>50</v>
      </c>
      <c r="AD25" s="465"/>
      <c r="AE25" s="465"/>
      <c r="AF25" s="483"/>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row>
    <row r="26" spans="1:64" ht="16.5" customHeight="1" thickBot="1" x14ac:dyDescent="0.2">
      <c r="A26" s="51"/>
      <c r="B26" s="587"/>
      <c r="C26" s="588"/>
      <c r="D26" s="59"/>
      <c r="E26" s="561" t="s">
        <v>58</v>
      </c>
      <c r="F26" s="561"/>
      <c r="G26" s="561"/>
      <c r="H26" s="58"/>
      <c r="I26" s="544">
        <v>68</v>
      </c>
      <c r="J26" s="465"/>
      <c r="K26" s="465"/>
      <c r="L26" s="465"/>
      <c r="M26" s="465">
        <v>70</v>
      </c>
      <c r="N26" s="465"/>
      <c r="O26" s="465"/>
      <c r="P26" s="465"/>
      <c r="Q26" s="465">
        <v>60</v>
      </c>
      <c r="R26" s="465"/>
      <c r="S26" s="465"/>
      <c r="T26" s="465"/>
      <c r="U26" s="465">
        <v>60</v>
      </c>
      <c r="V26" s="465"/>
      <c r="W26" s="465"/>
      <c r="X26" s="465"/>
      <c r="Y26" s="465">
        <v>50</v>
      </c>
      <c r="Z26" s="465"/>
      <c r="AA26" s="465"/>
      <c r="AB26" s="465"/>
      <c r="AC26" s="465">
        <v>50</v>
      </c>
      <c r="AD26" s="465"/>
      <c r="AE26" s="465"/>
      <c r="AF26" s="483"/>
      <c r="AG26" s="51"/>
      <c r="AH26" s="53" t="s">
        <v>55</v>
      </c>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64" ht="16.5" customHeight="1" x14ac:dyDescent="0.15">
      <c r="A27" s="51"/>
      <c r="B27" s="587"/>
      <c r="C27" s="588"/>
      <c r="D27" s="59"/>
      <c r="E27" s="561" t="s">
        <v>59</v>
      </c>
      <c r="F27" s="561"/>
      <c r="G27" s="561"/>
      <c r="H27" s="58"/>
      <c r="I27" s="536"/>
      <c r="J27" s="464"/>
      <c r="K27" s="464"/>
      <c r="L27" s="464"/>
      <c r="M27" s="464"/>
      <c r="N27" s="464"/>
      <c r="O27" s="464"/>
      <c r="P27" s="464"/>
      <c r="Q27" s="464"/>
      <c r="R27" s="464"/>
      <c r="S27" s="464"/>
      <c r="T27" s="464"/>
      <c r="U27" s="464"/>
      <c r="V27" s="464"/>
      <c r="W27" s="464"/>
      <c r="X27" s="464"/>
      <c r="Y27" s="465">
        <v>60</v>
      </c>
      <c r="Z27" s="465"/>
      <c r="AA27" s="465"/>
      <c r="AB27" s="465"/>
      <c r="AC27" s="465">
        <v>55</v>
      </c>
      <c r="AD27" s="465"/>
      <c r="AE27" s="465"/>
      <c r="AF27" s="483"/>
      <c r="AG27" s="51"/>
      <c r="AH27" s="54"/>
      <c r="AI27" s="55"/>
      <c r="AJ27" s="55"/>
      <c r="AK27" s="55"/>
      <c r="AL27" s="572" t="s">
        <v>142</v>
      </c>
      <c r="AM27" s="573"/>
      <c r="AN27" s="573"/>
      <c r="AO27" s="448">
        <v>1</v>
      </c>
      <c r="AP27" s="449"/>
      <c r="AQ27" s="449"/>
      <c r="AR27" s="449"/>
      <c r="AS27" s="449">
        <v>2</v>
      </c>
      <c r="AT27" s="449"/>
      <c r="AU27" s="449"/>
      <c r="AV27" s="449"/>
      <c r="AW27" s="449">
        <v>3</v>
      </c>
      <c r="AX27" s="449"/>
      <c r="AY27" s="449"/>
      <c r="AZ27" s="449"/>
      <c r="BA27" s="449">
        <v>4</v>
      </c>
      <c r="BB27" s="449"/>
      <c r="BC27" s="449"/>
      <c r="BD27" s="449"/>
      <c r="BE27" s="449">
        <v>5</v>
      </c>
      <c r="BF27" s="449"/>
      <c r="BG27" s="449"/>
      <c r="BH27" s="449"/>
      <c r="BI27" s="449">
        <v>6</v>
      </c>
      <c r="BJ27" s="449"/>
      <c r="BK27" s="449"/>
      <c r="BL27" s="469"/>
    </row>
    <row r="28" spans="1:64" ht="16.5" customHeight="1" thickBot="1" x14ac:dyDescent="0.2">
      <c r="A28" s="51"/>
      <c r="B28" s="587"/>
      <c r="C28" s="588"/>
      <c r="D28" s="60"/>
      <c r="E28" s="558" t="s">
        <v>61</v>
      </c>
      <c r="F28" s="558"/>
      <c r="G28" s="558"/>
      <c r="H28" s="61"/>
      <c r="I28" s="425">
        <v>102</v>
      </c>
      <c r="J28" s="565"/>
      <c r="K28" s="565"/>
      <c r="L28" s="565"/>
      <c r="M28" s="565">
        <v>105</v>
      </c>
      <c r="N28" s="565"/>
      <c r="O28" s="565"/>
      <c r="P28" s="565"/>
      <c r="Q28" s="565">
        <v>105</v>
      </c>
      <c r="R28" s="565"/>
      <c r="S28" s="565"/>
      <c r="T28" s="565"/>
      <c r="U28" s="565">
        <v>105</v>
      </c>
      <c r="V28" s="565"/>
      <c r="W28" s="565"/>
      <c r="X28" s="565"/>
      <c r="Y28" s="565">
        <v>90</v>
      </c>
      <c r="Z28" s="565"/>
      <c r="AA28" s="565"/>
      <c r="AB28" s="565"/>
      <c r="AC28" s="565">
        <v>90</v>
      </c>
      <c r="AD28" s="565"/>
      <c r="AE28" s="565"/>
      <c r="AF28" s="566"/>
      <c r="AG28" s="51"/>
      <c r="AH28" s="575" t="s">
        <v>49</v>
      </c>
      <c r="AI28" s="576"/>
      <c r="AJ28" s="576"/>
      <c r="AK28" s="576"/>
      <c r="AL28" s="574"/>
      <c r="AM28" s="574"/>
      <c r="AN28" s="574"/>
      <c r="AO28" s="528" t="s">
        <v>155</v>
      </c>
      <c r="AP28" s="498"/>
      <c r="AQ28" s="498" t="s">
        <v>17</v>
      </c>
      <c r="AR28" s="498"/>
      <c r="AS28" s="498" t="s">
        <v>156</v>
      </c>
      <c r="AT28" s="498"/>
      <c r="AU28" s="498" t="s">
        <v>17</v>
      </c>
      <c r="AV28" s="498"/>
      <c r="AW28" s="498" t="s">
        <v>156</v>
      </c>
      <c r="AX28" s="498"/>
      <c r="AY28" s="498" t="s">
        <v>17</v>
      </c>
      <c r="AZ28" s="498"/>
      <c r="BA28" s="498" t="s">
        <v>156</v>
      </c>
      <c r="BB28" s="498"/>
      <c r="BC28" s="498" t="s">
        <v>17</v>
      </c>
      <c r="BD28" s="498"/>
      <c r="BE28" s="498" t="s">
        <v>156</v>
      </c>
      <c r="BF28" s="498"/>
      <c r="BG28" s="498" t="s">
        <v>17</v>
      </c>
      <c r="BH28" s="498"/>
      <c r="BI28" s="498" t="s">
        <v>156</v>
      </c>
      <c r="BJ28" s="498"/>
      <c r="BK28" s="569" t="s">
        <v>17</v>
      </c>
      <c r="BL28" s="570"/>
    </row>
    <row r="29" spans="1:64" ht="16.5" customHeight="1" thickTop="1" thickBot="1" x14ac:dyDescent="0.2">
      <c r="A29" s="51"/>
      <c r="B29" s="589"/>
      <c r="C29" s="590"/>
      <c r="D29" s="60"/>
      <c r="E29" s="558" t="s">
        <v>28</v>
      </c>
      <c r="F29" s="558"/>
      <c r="G29" s="558"/>
      <c r="H29" s="61"/>
      <c r="I29" s="571"/>
      <c r="J29" s="564"/>
      <c r="K29" s="564"/>
      <c r="L29" s="564"/>
      <c r="M29" s="564"/>
      <c r="N29" s="564"/>
      <c r="O29" s="564"/>
      <c r="P29" s="564"/>
      <c r="Q29" s="564"/>
      <c r="R29" s="564"/>
      <c r="S29" s="564"/>
      <c r="T29" s="564"/>
      <c r="U29" s="564"/>
      <c r="V29" s="564"/>
      <c r="W29" s="564"/>
      <c r="X29" s="564"/>
      <c r="Y29" s="565">
        <v>70</v>
      </c>
      <c r="Z29" s="565"/>
      <c r="AA29" s="565"/>
      <c r="AB29" s="565"/>
      <c r="AC29" s="565">
        <v>70</v>
      </c>
      <c r="AD29" s="565"/>
      <c r="AE29" s="565"/>
      <c r="AF29" s="566"/>
      <c r="AG29" s="51"/>
      <c r="AH29" s="567" t="s">
        <v>143</v>
      </c>
      <c r="AI29" s="568"/>
      <c r="AJ29" s="568"/>
      <c r="AK29" s="568"/>
      <c r="AL29" s="568"/>
      <c r="AM29" s="568"/>
      <c r="AN29" s="568"/>
      <c r="AO29" s="563"/>
      <c r="AP29" s="562"/>
      <c r="AQ29" s="482"/>
      <c r="AR29" s="482"/>
      <c r="AS29" s="562"/>
      <c r="AT29" s="562"/>
      <c r="AU29" s="482"/>
      <c r="AV29" s="482"/>
      <c r="AW29" s="562"/>
      <c r="AX29" s="562"/>
      <c r="AY29" s="482"/>
      <c r="AZ29" s="482"/>
      <c r="BA29" s="562"/>
      <c r="BB29" s="562"/>
      <c r="BC29" s="482"/>
      <c r="BD29" s="482"/>
      <c r="BE29" s="562"/>
      <c r="BF29" s="562"/>
      <c r="BG29" s="482"/>
      <c r="BH29" s="482"/>
      <c r="BI29" s="562"/>
      <c r="BJ29" s="562"/>
      <c r="BK29" s="482"/>
      <c r="BL29" s="505"/>
    </row>
    <row r="30" spans="1:64" ht="16.5" customHeight="1" thickBot="1" x14ac:dyDescent="0.2">
      <c r="A30" s="51"/>
      <c r="B30" s="54" t="s">
        <v>128</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4"/>
      <c r="AG30" s="51"/>
      <c r="AH30" s="560" t="s">
        <v>60</v>
      </c>
      <c r="AI30" s="561"/>
      <c r="AJ30" s="561"/>
      <c r="AK30" s="561"/>
      <c r="AL30" s="561"/>
      <c r="AM30" s="561"/>
      <c r="AN30" s="561"/>
      <c r="AO30" s="463"/>
      <c r="AP30" s="464"/>
      <c r="AQ30" s="465"/>
      <c r="AR30" s="465"/>
      <c r="AS30" s="464"/>
      <c r="AT30" s="464"/>
      <c r="AU30" s="465"/>
      <c r="AV30" s="465"/>
      <c r="AW30" s="464"/>
      <c r="AX30" s="464"/>
      <c r="AY30" s="465"/>
      <c r="AZ30" s="465"/>
      <c r="BA30" s="464"/>
      <c r="BB30" s="464"/>
      <c r="BC30" s="465"/>
      <c r="BD30" s="465"/>
      <c r="BE30" s="464"/>
      <c r="BF30" s="464"/>
      <c r="BG30" s="465"/>
      <c r="BH30" s="465"/>
      <c r="BI30" s="464"/>
      <c r="BJ30" s="464"/>
      <c r="BK30" s="465"/>
      <c r="BL30" s="483"/>
    </row>
    <row r="31" spans="1:64" ht="16.5" customHeight="1" thickBot="1" x14ac:dyDescent="0.2">
      <c r="A31" s="51"/>
      <c r="B31" s="555"/>
      <c r="C31" s="556"/>
      <c r="D31" s="557" t="s">
        <v>43</v>
      </c>
      <c r="E31" s="557"/>
      <c r="F31" s="557"/>
      <c r="G31" s="557"/>
      <c r="H31" s="510"/>
      <c r="I31" s="92"/>
      <c r="J31" s="90"/>
      <c r="K31" s="90"/>
      <c r="L31" s="90"/>
      <c r="M31" s="90"/>
      <c r="N31" s="90"/>
      <c r="O31" s="90"/>
      <c r="P31" s="90"/>
      <c r="Q31" s="90"/>
      <c r="R31" s="90"/>
      <c r="S31" s="90"/>
      <c r="T31" s="90"/>
      <c r="U31" s="90"/>
      <c r="V31" s="90"/>
      <c r="W31" s="90"/>
      <c r="X31" s="90"/>
      <c r="Y31" s="90"/>
      <c r="Z31" s="90"/>
      <c r="AA31" s="90"/>
      <c r="AB31" s="90"/>
      <c r="AC31" s="90"/>
      <c r="AD31" s="90"/>
      <c r="AE31" s="90"/>
      <c r="AF31" s="91"/>
      <c r="AG31" s="51"/>
      <c r="AH31" s="430" t="s">
        <v>144</v>
      </c>
      <c r="AI31" s="558"/>
      <c r="AJ31" s="558"/>
      <c r="AK31" s="558"/>
      <c r="AL31" s="558"/>
      <c r="AM31" s="558"/>
      <c r="AN31" s="558"/>
      <c r="AO31" s="559"/>
      <c r="AP31" s="554"/>
      <c r="AQ31" s="465"/>
      <c r="AR31" s="465"/>
      <c r="AS31" s="554"/>
      <c r="AT31" s="554"/>
      <c r="AU31" s="465"/>
      <c r="AV31" s="465"/>
      <c r="AW31" s="554"/>
      <c r="AX31" s="554"/>
      <c r="AY31" s="465"/>
      <c r="AZ31" s="465"/>
      <c r="BA31" s="554"/>
      <c r="BB31" s="554"/>
      <c r="BC31" s="465"/>
      <c r="BD31" s="465"/>
      <c r="BE31" s="554"/>
      <c r="BF31" s="554"/>
      <c r="BG31" s="465"/>
      <c r="BH31" s="465"/>
      <c r="BI31" s="554"/>
      <c r="BJ31" s="554"/>
      <c r="BK31" s="465"/>
      <c r="BL31" s="483"/>
    </row>
    <row r="32" spans="1:64" ht="16.5" customHeight="1" thickTop="1" thickBot="1" x14ac:dyDescent="0.2">
      <c r="A32" s="51"/>
      <c r="B32" s="430"/>
      <c r="C32" s="425"/>
      <c r="D32" s="548"/>
      <c r="E32" s="549"/>
      <c r="F32" s="549"/>
      <c r="G32" s="549"/>
      <c r="H32" s="549"/>
      <c r="I32" s="552"/>
      <c r="J32" s="536"/>
      <c r="K32" s="539"/>
      <c r="L32" s="544"/>
      <c r="M32" s="535"/>
      <c r="N32" s="536"/>
      <c r="O32" s="539"/>
      <c r="P32" s="544"/>
      <c r="Q32" s="535"/>
      <c r="R32" s="536"/>
      <c r="S32" s="539"/>
      <c r="T32" s="544"/>
      <c r="U32" s="535"/>
      <c r="V32" s="536"/>
      <c r="W32" s="539"/>
      <c r="X32" s="544"/>
      <c r="Y32" s="535"/>
      <c r="Z32" s="536"/>
      <c r="AA32" s="539"/>
      <c r="AB32" s="544"/>
      <c r="AC32" s="535"/>
      <c r="AD32" s="536"/>
      <c r="AE32" s="539"/>
      <c r="AF32" s="540"/>
      <c r="AG32" s="51"/>
      <c r="AH32" s="532" t="s">
        <v>145</v>
      </c>
      <c r="AI32" s="533"/>
      <c r="AJ32" s="533"/>
      <c r="AK32" s="533"/>
      <c r="AL32" s="533"/>
      <c r="AM32" s="533"/>
      <c r="AN32" s="533"/>
      <c r="AO32" s="543"/>
      <c r="AP32" s="531"/>
      <c r="AQ32" s="529">
        <f t="shared" ref="AQ32" si="7">SUM(AQ29:AR31)</f>
        <v>0</v>
      </c>
      <c r="AR32" s="529"/>
      <c r="AS32" s="531"/>
      <c r="AT32" s="531"/>
      <c r="AU32" s="529">
        <f t="shared" ref="AU32" si="8">SUM(AU29:AV31)</f>
        <v>0</v>
      </c>
      <c r="AV32" s="529"/>
      <c r="AW32" s="531"/>
      <c r="AX32" s="531"/>
      <c r="AY32" s="529">
        <f t="shared" ref="AY32" si="9">SUM(AY29:AZ31)</f>
        <v>0</v>
      </c>
      <c r="AZ32" s="529"/>
      <c r="BA32" s="531"/>
      <c r="BB32" s="531"/>
      <c r="BC32" s="529">
        <f t="shared" ref="BC32" si="10">SUM(BC29:BD31)</f>
        <v>0</v>
      </c>
      <c r="BD32" s="529"/>
      <c r="BE32" s="531"/>
      <c r="BF32" s="531"/>
      <c r="BG32" s="529">
        <f t="shared" ref="BG32" si="11">SUM(BG29:BH31)</f>
        <v>0</v>
      </c>
      <c r="BH32" s="529"/>
      <c r="BI32" s="531"/>
      <c r="BJ32" s="531"/>
      <c r="BK32" s="529">
        <f t="shared" ref="BK32" si="12">SUM(BK29:BL31)</f>
        <v>0</v>
      </c>
      <c r="BL32" s="530"/>
    </row>
    <row r="33" spans="1:64" ht="16.5" customHeight="1" thickBot="1" x14ac:dyDescent="0.2">
      <c r="A33" s="51"/>
      <c r="B33" s="546"/>
      <c r="C33" s="547"/>
      <c r="D33" s="550"/>
      <c r="E33" s="551"/>
      <c r="F33" s="551"/>
      <c r="G33" s="551"/>
      <c r="H33" s="551"/>
      <c r="I33" s="553"/>
      <c r="J33" s="538"/>
      <c r="K33" s="541"/>
      <c r="L33" s="545"/>
      <c r="M33" s="537"/>
      <c r="N33" s="538"/>
      <c r="O33" s="541"/>
      <c r="P33" s="545"/>
      <c r="Q33" s="537"/>
      <c r="R33" s="538"/>
      <c r="S33" s="541"/>
      <c r="T33" s="545"/>
      <c r="U33" s="537"/>
      <c r="V33" s="538"/>
      <c r="W33" s="541"/>
      <c r="X33" s="545"/>
      <c r="Y33" s="537"/>
      <c r="Z33" s="538"/>
      <c r="AA33" s="541"/>
      <c r="AB33" s="545"/>
      <c r="AC33" s="537"/>
      <c r="AD33" s="538"/>
      <c r="AE33" s="541"/>
      <c r="AF33" s="542"/>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row>
    <row r="34" spans="1:64" ht="16.5" customHeight="1" thickTop="1" thickBot="1" x14ac:dyDescent="0.2">
      <c r="A34" s="51"/>
      <c r="B34" s="532" t="s">
        <v>129</v>
      </c>
      <c r="C34" s="533"/>
      <c r="D34" s="533"/>
      <c r="E34" s="533"/>
      <c r="F34" s="533"/>
      <c r="G34" s="533"/>
      <c r="H34" s="533"/>
      <c r="I34" s="534">
        <f>SUM(I20:J33)</f>
        <v>782</v>
      </c>
      <c r="J34" s="529"/>
      <c r="K34" s="529">
        <f t="shared" ref="K34" si="13">SUM(K20:L33)</f>
        <v>0</v>
      </c>
      <c r="L34" s="529"/>
      <c r="M34" s="529">
        <f t="shared" ref="M34" si="14">SUM(M20:N33)</f>
        <v>840</v>
      </c>
      <c r="N34" s="529"/>
      <c r="O34" s="529">
        <f t="shared" ref="O34" si="15">SUM(O20:P33)</f>
        <v>0</v>
      </c>
      <c r="P34" s="529"/>
      <c r="Q34" s="529">
        <f t="shared" ref="Q34" si="16">SUM(Q20:R33)</f>
        <v>805</v>
      </c>
      <c r="R34" s="529"/>
      <c r="S34" s="529">
        <f t="shared" ref="S34" si="17">SUM(S20:T33)</f>
        <v>0</v>
      </c>
      <c r="T34" s="529"/>
      <c r="U34" s="529">
        <f t="shared" ref="U34" si="18">SUM(U20:V33)</f>
        <v>840</v>
      </c>
      <c r="V34" s="529"/>
      <c r="W34" s="529">
        <f t="shared" ref="W34" si="19">SUM(W20:X33)</f>
        <v>0</v>
      </c>
      <c r="X34" s="529"/>
      <c r="Y34" s="529">
        <f t="shared" ref="Y34" si="20">SUM(Y20:Z33)</f>
        <v>875</v>
      </c>
      <c r="Z34" s="529"/>
      <c r="AA34" s="529">
        <f t="shared" ref="AA34" si="21">SUM(AA20:AB33)</f>
        <v>0</v>
      </c>
      <c r="AB34" s="529"/>
      <c r="AC34" s="529">
        <f t="shared" ref="AC34" si="22">SUM(AC20:AD33)</f>
        <v>875</v>
      </c>
      <c r="AD34" s="529"/>
      <c r="AE34" s="529">
        <f t="shared" ref="AE34" si="23">SUM(AE20:AF33)</f>
        <v>0</v>
      </c>
      <c r="AF34" s="530"/>
      <c r="AG34" s="50" t="s">
        <v>151</v>
      </c>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64" ht="16.5" customHeight="1" x14ac:dyDescent="0.15">
      <c r="A35" s="51"/>
      <c r="B35" s="51"/>
      <c r="C35" s="51"/>
      <c r="D35" s="51"/>
      <c r="E35" s="51"/>
      <c r="F35" s="51"/>
      <c r="G35" s="51"/>
      <c r="H35" s="51"/>
      <c r="I35" s="51"/>
      <c r="J35" s="51" t="s">
        <v>104</v>
      </c>
      <c r="K35" s="51"/>
      <c r="L35" s="51"/>
      <c r="M35" s="51"/>
      <c r="N35" s="51"/>
      <c r="O35" s="51"/>
      <c r="P35" s="51"/>
      <c r="Q35" s="51"/>
      <c r="R35" s="51"/>
      <c r="S35" s="51"/>
      <c r="T35" s="51"/>
      <c r="U35" s="51"/>
      <c r="V35" s="51"/>
      <c r="W35" s="51"/>
      <c r="X35" s="51"/>
      <c r="Y35" s="51"/>
      <c r="Z35" s="51"/>
      <c r="AA35" s="51"/>
      <c r="AB35" s="51"/>
      <c r="AC35" s="51"/>
      <c r="AD35" s="51"/>
      <c r="AE35" s="51"/>
      <c r="AF35" s="51"/>
      <c r="AG35" s="51"/>
      <c r="AH35" s="515" t="s">
        <v>152</v>
      </c>
      <c r="AI35" s="516"/>
      <c r="AJ35" s="516"/>
      <c r="AK35" s="516"/>
      <c r="AL35" s="516"/>
      <c r="AM35" s="516"/>
      <c r="AN35" s="517"/>
      <c r="AO35" s="448">
        <v>1</v>
      </c>
      <c r="AP35" s="449"/>
      <c r="AQ35" s="449"/>
      <c r="AR35" s="449"/>
      <c r="AS35" s="449">
        <v>2</v>
      </c>
      <c r="AT35" s="449"/>
      <c r="AU35" s="449"/>
      <c r="AV35" s="449"/>
      <c r="AW35" s="449">
        <v>3</v>
      </c>
      <c r="AX35" s="449"/>
      <c r="AY35" s="449"/>
      <c r="AZ35" s="449"/>
      <c r="BA35" s="449">
        <v>4</v>
      </c>
      <c r="BB35" s="449"/>
      <c r="BC35" s="449"/>
      <c r="BD35" s="449"/>
      <c r="BE35" s="449">
        <v>5</v>
      </c>
      <c r="BF35" s="449"/>
      <c r="BG35" s="449"/>
      <c r="BH35" s="449"/>
      <c r="BI35" s="449">
        <v>6</v>
      </c>
      <c r="BJ35" s="449"/>
      <c r="BK35" s="449"/>
      <c r="BL35" s="469"/>
    </row>
    <row r="36" spans="1:64" ht="16.5" customHeight="1" thickBot="1" x14ac:dyDescent="0.2">
      <c r="A36" s="51"/>
      <c r="B36" s="53" t="s">
        <v>157</v>
      </c>
      <c r="C36" s="53"/>
      <c r="D36" s="53"/>
      <c r="E36" s="50"/>
      <c r="F36" s="50"/>
      <c r="G36" s="50"/>
      <c r="H36" s="50"/>
      <c r="I36" s="50"/>
      <c r="J36" s="50"/>
      <c r="K36" s="50"/>
      <c r="L36" s="50"/>
      <c r="M36" s="50"/>
      <c r="N36" s="50"/>
      <c r="O36" s="51"/>
      <c r="P36" s="51"/>
      <c r="Q36" s="51"/>
      <c r="R36" s="51"/>
      <c r="S36" s="51"/>
      <c r="T36" s="51"/>
      <c r="U36" s="51"/>
      <c r="V36" s="51"/>
      <c r="W36" s="51"/>
      <c r="X36" s="51"/>
      <c r="Y36" s="51"/>
      <c r="Z36" s="51"/>
      <c r="AA36" s="51"/>
      <c r="AB36" s="51"/>
      <c r="AC36" s="51"/>
      <c r="AD36" s="51"/>
      <c r="AE36" s="51"/>
      <c r="AF36" s="51"/>
      <c r="AG36" s="51"/>
      <c r="AH36" s="518"/>
      <c r="AI36" s="519"/>
      <c r="AJ36" s="519"/>
      <c r="AK36" s="519"/>
      <c r="AL36" s="519"/>
      <c r="AM36" s="519"/>
      <c r="AN36" s="520"/>
      <c r="AO36" s="524"/>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7"/>
    </row>
    <row r="37" spans="1:64" ht="16.5" customHeight="1" thickBot="1" x14ac:dyDescent="0.2">
      <c r="A37" s="51"/>
      <c r="B37" s="508" t="s">
        <v>4</v>
      </c>
      <c r="C37" s="509"/>
      <c r="D37" s="510" t="s">
        <v>43</v>
      </c>
      <c r="E37" s="511"/>
      <c r="F37" s="511"/>
      <c r="G37" s="511"/>
      <c r="H37" s="511"/>
      <c r="I37" s="448">
        <v>1</v>
      </c>
      <c r="J37" s="449"/>
      <c r="K37" s="449"/>
      <c r="L37" s="449"/>
      <c r="M37" s="449">
        <v>2</v>
      </c>
      <c r="N37" s="449"/>
      <c r="O37" s="449"/>
      <c r="P37" s="449"/>
      <c r="Q37" s="449">
        <v>3</v>
      </c>
      <c r="R37" s="449"/>
      <c r="S37" s="449"/>
      <c r="T37" s="449"/>
      <c r="U37" s="449">
        <v>4</v>
      </c>
      <c r="V37" s="449"/>
      <c r="W37" s="449"/>
      <c r="X37" s="449"/>
      <c r="Y37" s="449">
        <v>5</v>
      </c>
      <c r="Z37" s="449"/>
      <c r="AA37" s="449"/>
      <c r="AB37" s="449"/>
      <c r="AC37" s="449">
        <v>6</v>
      </c>
      <c r="AD37" s="449"/>
      <c r="AE37" s="449"/>
      <c r="AF37" s="469"/>
      <c r="AG37" s="51"/>
      <c r="AH37" s="521"/>
      <c r="AI37" s="522"/>
      <c r="AJ37" s="522"/>
      <c r="AK37" s="522"/>
      <c r="AL37" s="522"/>
      <c r="AM37" s="522"/>
      <c r="AN37" s="523"/>
      <c r="AO37" s="514" t="s">
        <v>155</v>
      </c>
      <c r="AP37" s="492"/>
      <c r="AQ37" s="492" t="s">
        <v>17</v>
      </c>
      <c r="AR37" s="492"/>
      <c r="AS37" s="492" t="s">
        <v>156</v>
      </c>
      <c r="AT37" s="492"/>
      <c r="AU37" s="492" t="s">
        <v>17</v>
      </c>
      <c r="AV37" s="492"/>
      <c r="AW37" s="492" t="s">
        <v>156</v>
      </c>
      <c r="AX37" s="492"/>
      <c r="AY37" s="492" t="s">
        <v>17</v>
      </c>
      <c r="AZ37" s="492"/>
      <c r="BA37" s="492" t="s">
        <v>156</v>
      </c>
      <c r="BB37" s="492"/>
      <c r="BC37" s="492" t="s">
        <v>17</v>
      </c>
      <c r="BD37" s="492"/>
      <c r="BE37" s="492" t="s">
        <v>156</v>
      </c>
      <c r="BF37" s="492"/>
      <c r="BG37" s="492" t="s">
        <v>17</v>
      </c>
      <c r="BH37" s="492"/>
      <c r="BI37" s="492" t="s">
        <v>156</v>
      </c>
      <c r="BJ37" s="492"/>
      <c r="BK37" s="492" t="s">
        <v>17</v>
      </c>
      <c r="BL37" s="525"/>
    </row>
    <row r="38" spans="1:64" ht="16.5" customHeight="1" thickBot="1" x14ac:dyDescent="0.2">
      <c r="A38" s="51"/>
      <c r="B38" s="526" t="s">
        <v>130</v>
      </c>
      <c r="C38" s="527"/>
      <c r="D38" s="512"/>
      <c r="E38" s="513"/>
      <c r="F38" s="513"/>
      <c r="G38" s="513"/>
      <c r="H38" s="513"/>
      <c r="I38" s="528" t="s">
        <v>155</v>
      </c>
      <c r="J38" s="498"/>
      <c r="K38" s="498" t="s">
        <v>17</v>
      </c>
      <c r="L38" s="498"/>
      <c r="M38" s="498" t="s">
        <v>156</v>
      </c>
      <c r="N38" s="498"/>
      <c r="O38" s="498" t="s">
        <v>17</v>
      </c>
      <c r="P38" s="498"/>
      <c r="Q38" s="498" t="s">
        <v>156</v>
      </c>
      <c r="R38" s="498"/>
      <c r="S38" s="498" t="s">
        <v>17</v>
      </c>
      <c r="T38" s="498"/>
      <c r="U38" s="498" t="s">
        <v>156</v>
      </c>
      <c r="V38" s="498"/>
      <c r="W38" s="498" t="s">
        <v>17</v>
      </c>
      <c r="X38" s="498"/>
      <c r="Y38" s="498" t="s">
        <v>156</v>
      </c>
      <c r="Z38" s="498"/>
      <c r="AA38" s="498" t="s">
        <v>17</v>
      </c>
      <c r="AB38" s="498"/>
      <c r="AC38" s="498" t="s">
        <v>156</v>
      </c>
      <c r="AD38" s="498"/>
      <c r="AE38" s="498" t="s">
        <v>17</v>
      </c>
      <c r="AF38" s="499"/>
      <c r="AG38" s="51"/>
      <c r="AH38" s="500" t="s">
        <v>101</v>
      </c>
      <c r="AI38" s="501"/>
      <c r="AJ38" s="501"/>
      <c r="AK38" s="501"/>
      <c r="AL38" s="501"/>
      <c r="AM38" s="501"/>
      <c r="AN38" s="501"/>
      <c r="AO38" s="502">
        <f>I34+AO10+AO24</f>
        <v>885</v>
      </c>
      <c r="AP38" s="484"/>
      <c r="AQ38" s="484">
        <f>K34+AQ10+AQ24</f>
        <v>0</v>
      </c>
      <c r="AR38" s="484"/>
      <c r="AS38" s="484">
        <f>M34+AS10+AS24</f>
        <v>945</v>
      </c>
      <c r="AT38" s="484"/>
      <c r="AU38" s="484">
        <f>O34+AU10+AU24</f>
        <v>0</v>
      </c>
      <c r="AV38" s="484"/>
      <c r="AW38" s="484">
        <f>Q34+AW10+AW24</f>
        <v>980</v>
      </c>
      <c r="AX38" s="484"/>
      <c r="AY38" s="484">
        <f>S34+AY10+AY24</f>
        <v>0</v>
      </c>
      <c r="AZ38" s="484"/>
      <c r="BA38" s="484">
        <f>U34+BA10+BA24</f>
        <v>1015</v>
      </c>
      <c r="BB38" s="484"/>
      <c r="BC38" s="484">
        <f>W34+BC10+BC24</f>
        <v>0</v>
      </c>
      <c r="BD38" s="484"/>
      <c r="BE38" s="484">
        <f>Y34+BE10+BE24</f>
        <v>1015</v>
      </c>
      <c r="BF38" s="484"/>
      <c r="BG38" s="484">
        <f>AA34+BG10+BG24</f>
        <v>0</v>
      </c>
      <c r="BH38" s="484"/>
      <c r="BI38" s="484">
        <f>AC34+BI10+BI24</f>
        <v>1015</v>
      </c>
      <c r="BJ38" s="484"/>
      <c r="BK38" s="484">
        <f>AE34+BK10+BK24</f>
        <v>0</v>
      </c>
      <c r="BL38" s="485"/>
    </row>
    <row r="39" spans="1:64" ht="16.5" customHeight="1" thickTop="1" x14ac:dyDescent="0.15">
      <c r="A39" s="51"/>
      <c r="B39" s="493" t="s">
        <v>29</v>
      </c>
      <c r="C39" s="494"/>
      <c r="D39" s="494"/>
      <c r="E39" s="494"/>
      <c r="F39" s="494"/>
      <c r="G39" s="494"/>
      <c r="H39" s="494"/>
      <c r="I39" s="495">
        <v>34</v>
      </c>
      <c r="J39" s="481"/>
      <c r="K39" s="481"/>
      <c r="L39" s="481"/>
      <c r="M39" s="481">
        <v>35</v>
      </c>
      <c r="N39" s="481"/>
      <c r="O39" s="481"/>
      <c r="P39" s="481"/>
      <c r="Q39" s="481">
        <v>35</v>
      </c>
      <c r="R39" s="481"/>
      <c r="S39" s="481"/>
      <c r="T39" s="481"/>
      <c r="U39" s="481">
        <v>35</v>
      </c>
      <c r="V39" s="481"/>
      <c r="W39" s="481"/>
      <c r="X39" s="481"/>
      <c r="Y39" s="481">
        <v>35</v>
      </c>
      <c r="Z39" s="481"/>
      <c r="AA39" s="481"/>
      <c r="AB39" s="481"/>
      <c r="AC39" s="481">
        <v>35</v>
      </c>
      <c r="AD39" s="481"/>
      <c r="AE39" s="481"/>
      <c r="AF39" s="504"/>
      <c r="AG39" s="51"/>
      <c r="AH39" s="488"/>
      <c r="AI39" s="489"/>
      <c r="AJ39" s="489"/>
      <c r="AK39" s="489"/>
      <c r="AL39" s="489"/>
      <c r="AM39" s="489"/>
      <c r="AN39" s="489"/>
      <c r="AO39" s="503"/>
      <c r="AP39" s="479"/>
      <c r="AQ39" s="479"/>
      <c r="AR39" s="479"/>
      <c r="AS39" s="479"/>
      <c r="AT39" s="479"/>
      <c r="AU39" s="479"/>
      <c r="AV39" s="479"/>
      <c r="AW39" s="479"/>
      <c r="AX39" s="479"/>
      <c r="AY39" s="479"/>
      <c r="AZ39" s="479"/>
      <c r="BA39" s="479"/>
      <c r="BB39" s="479"/>
      <c r="BC39" s="479"/>
      <c r="BD39" s="479"/>
      <c r="BE39" s="479"/>
      <c r="BF39" s="479"/>
      <c r="BG39" s="479"/>
      <c r="BH39" s="479"/>
      <c r="BI39" s="479"/>
      <c r="BJ39" s="479"/>
      <c r="BK39" s="479"/>
      <c r="BL39" s="486"/>
    </row>
    <row r="40" spans="1:64" ht="16.5" customHeight="1" x14ac:dyDescent="0.15">
      <c r="A40" s="51"/>
      <c r="B40" s="431"/>
      <c r="C40" s="432"/>
      <c r="D40" s="432"/>
      <c r="E40" s="432"/>
      <c r="F40" s="432"/>
      <c r="G40" s="432"/>
      <c r="H40" s="432"/>
      <c r="I40" s="496"/>
      <c r="J40" s="482"/>
      <c r="K40" s="482"/>
      <c r="L40" s="482"/>
      <c r="M40" s="482"/>
      <c r="N40" s="482"/>
      <c r="O40" s="482"/>
      <c r="P40" s="482"/>
      <c r="Q40" s="482"/>
      <c r="R40" s="482"/>
      <c r="S40" s="482"/>
      <c r="T40" s="482"/>
      <c r="U40" s="482"/>
      <c r="V40" s="482"/>
      <c r="W40" s="482"/>
      <c r="X40" s="482"/>
      <c r="Y40" s="482"/>
      <c r="Z40" s="482"/>
      <c r="AA40" s="482"/>
      <c r="AB40" s="482"/>
      <c r="AC40" s="482"/>
      <c r="AD40" s="482"/>
      <c r="AE40" s="482"/>
      <c r="AF40" s="505"/>
      <c r="AG40" s="51"/>
      <c r="AH40" s="488" t="s">
        <v>148</v>
      </c>
      <c r="AI40" s="489"/>
      <c r="AJ40" s="489"/>
      <c r="AK40" s="489"/>
      <c r="AL40" s="489"/>
      <c r="AM40" s="489"/>
      <c r="AN40" s="489"/>
      <c r="AO40" s="475"/>
      <c r="AP40" s="476"/>
      <c r="AQ40" s="479">
        <f>AQ38+AQ32</f>
        <v>0</v>
      </c>
      <c r="AR40" s="479"/>
      <c r="AS40" s="476"/>
      <c r="AT40" s="476"/>
      <c r="AU40" s="479">
        <f>AU38+AU32</f>
        <v>0</v>
      </c>
      <c r="AV40" s="479"/>
      <c r="AW40" s="476"/>
      <c r="AX40" s="476"/>
      <c r="AY40" s="479">
        <f>AY38+AY32</f>
        <v>0</v>
      </c>
      <c r="AZ40" s="479"/>
      <c r="BA40" s="476"/>
      <c r="BB40" s="476"/>
      <c r="BC40" s="479">
        <f>BC38+BC32</f>
        <v>0</v>
      </c>
      <c r="BD40" s="479"/>
      <c r="BE40" s="476"/>
      <c r="BF40" s="476"/>
      <c r="BG40" s="479">
        <f>BG38+BG32</f>
        <v>0</v>
      </c>
      <c r="BH40" s="479"/>
      <c r="BI40" s="476"/>
      <c r="BJ40" s="476"/>
      <c r="BK40" s="479">
        <f>BK38+BK32</f>
        <v>0</v>
      </c>
      <c r="BL40" s="486"/>
    </row>
    <row r="41" spans="1:64" ht="16.5" customHeight="1" thickBot="1" x14ac:dyDescent="0.2">
      <c r="A41" s="51"/>
      <c r="B41" s="454"/>
      <c r="C41" s="455"/>
      <c r="D41" s="455"/>
      <c r="E41" s="455"/>
      <c r="F41" s="455"/>
      <c r="G41" s="455"/>
      <c r="H41" s="455"/>
      <c r="I41" s="497"/>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83"/>
      <c r="AG41" s="51"/>
      <c r="AH41" s="490"/>
      <c r="AI41" s="491"/>
      <c r="AJ41" s="491"/>
      <c r="AK41" s="491"/>
      <c r="AL41" s="491"/>
      <c r="AM41" s="491"/>
      <c r="AN41" s="491"/>
      <c r="AO41" s="477"/>
      <c r="AP41" s="478"/>
      <c r="AQ41" s="480"/>
      <c r="AR41" s="480"/>
      <c r="AS41" s="478"/>
      <c r="AT41" s="478"/>
      <c r="AU41" s="480"/>
      <c r="AV41" s="480"/>
      <c r="AW41" s="478"/>
      <c r="AX41" s="478"/>
      <c r="AY41" s="480"/>
      <c r="AZ41" s="480"/>
      <c r="BA41" s="478"/>
      <c r="BB41" s="478"/>
      <c r="BC41" s="480"/>
      <c r="BD41" s="480"/>
      <c r="BE41" s="478"/>
      <c r="BF41" s="478"/>
      <c r="BG41" s="480"/>
      <c r="BH41" s="480"/>
      <c r="BI41" s="478"/>
      <c r="BJ41" s="478"/>
      <c r="BK41" s="480"/>
      <c r="BL41" s="487"/>
    </row>
    <row r="42" spans="1:64" ht="16.5" customHeight="1" x14ac:dyDescent="0.15">
      <c r="A42" s="51"/>
      <c r="B42" s="462" t="s">
        <v>30</v>
      </c>
      <c r="C42" s="429"/>
      <c r="D42" s="429"/>
      <c r="E42" s="429"/>
      <c r="F42" s="429"/>
      <c r="G42" s="429"/>
      <c r="H42" s="429"/>
      <c r="I42" s="463"/>
      <c r="J42" s="464"/>
      <c r="K42" s="464"/>
      <c r="L42" s="464"/>
      <c r="M42" s="464"/>
      <c r="N42" s="464"/>
      <c r="O42" s="464"/>
      <c r="P42" s="464"/>
      <c r="Q42" s="465">
        <v>35</v>
      </c>
      <c r="R42" s="465"/>
      <c r="S42" s="465"/>
      <c r="T42" s="465"/>
      <c r="U42" s="465">
        <v>35</v>
      </c>
      <c r="V42" s="465"/>
      <c r="W42" s="465"/>
      <c r="X42" s="465"/>
      <c r="Y42" s="464"/>
      <c r="Z42" s="464"/>
      <c r="AA42" s="464"/>
      <c r="AB42" s="464"/>
      <c r="AC42" s="464"/>
      <c r="AD42" s="464"/>
      <c r="AE42" s="464"/>
      <c r="AF42" s="466"/>
      <c r="AG42" s="51"/>
      <c r="AH42" s="467" t="s">
        <v>7</v>
      </c>
      <c r="AI42" s="468"/>
      <c r="AJ42" s="456"/>
      <c r="AK42" s="457"/>
      <c r="AL42" s="457"/>
      <c r="AM42" s="457"/>
      <c r="AN42" s="457"/>
      <c r="AO42" s="457"/>
      <c r="AP42" s="457"/>
      <c r="AQ42" s="457"/>
      <c r="AR42" s="457"/>
      <c r="AS42" s="457"/>
      <c r="AT42" s="457"/>
      <c r="AU42" s="457"/>
      <c r="AV42" s="457"/>
      <c r="AW42" s="457"/>
      <c r="AX42" s="457"/>
      <c r="AY42" s="457"/>
      <c r="AZ42" s="457"/>
      <c r="BA42" s="457"/>
      <c r="BB42" s="457"/>
      <c r="BC42" s="457"/>
      <c r="BD42" s="457"/>
      <c r="BE42" s="457"/>
      <c r="BF42" s="457"/>
      <c r="BG42" s="457"/>
      <c r="BH42" s="457"/>
      <c r="BI42" s="457"/>
      <c r="BJ42" s="457"/>
      <c r="BK42" s="457"/>
      <c r="BL42" s="458"/>
    </row>
    <row r="43" spans="1:64" ht="16.5" customHeight="1" thickBot="1" x14ac:dyDescent="0.2">
      <c r="A43" s="51"/>
      <c r="B43" s="431"/>
      <c r="C43" s="432"/>
      <c r="D43" s="432"/>
      <c r="E43" s="432"/>
      <c r="F43" s="432"/>
      <c r="G43" s="432"/>
      <c r="H43" s="432"/>
      <c r="I43" s="463"/>
      <c r="J43" s="464"/>
      <c r="K43" s="464"/>
      <c r="L43" s="464"/>
      <c r="M43" s="464"/>
      <c r="N43" s="464"/>
      <c r="O43" s="464"/>
      <c r="P43" s="464"/>
      <c r="Q43" s="465"/>
      <c r="R43" s="465"/>
      <c r="S43" s="465"/>
      <c r="T43" s="465"/>
      <c r="U43" s="465"/>
      <c r="V43" s="465"/>
      <c r="W43" s="465"/>
      <c r="X43" s="465"/>
      <c r="Y43" s="464"/>
      <c r="Z43" s="464"/>
      <c r="AA43" s="464"/>
      <c r="AB43" s="464"/>
      <c r="AC43" s="464"/>
      <c r="AD43" s="464"/>
      <c r="AE43" s="464"/>
      <c r="AF43" s="466"/>
      <c r="AG43" s="51"/>
      <c r="AH43" s="440"/>
      <c r="AI43" s="423"/>
      <c r="AJ43" s="459"/>
      <c r="AK43" s="460"/>
      <c r="AL43" s="460"/>
      <c r="AM43" s="460"/>
      <c r="AN43" s="460"/>
      <c r="AO43" s="460"/>
      <c r="AP43" s="460"/>
      <c r="AQ43" s="460"/>
      <c r="AR43" s="460"/>
      <c r="AS43" s="460"/>
      <c r="AT43" s="460"/>
      <c r="AU43" s="460"/>
      <c r="AV43" s="460"/>
      <c r="AW43" s="460"/>
      <c r="AX43" s="460"/>
      <c r="AY43" s="460"/>
      <c r="AZ43" s="460"/>
      <c r="BA43" s="460"/>
      <c r="BB43" s="460"/>
      <c r="BC43" s="460"/>
      <c r="BD43" s="460"/>
      <c r="BE43" s="460"/>
      <c r="BF43" s="460"/>
      <c r="BG43" s="460"/>
      <c r="BH43" s="460"/>
      <c r="BI43" s="460"/>
      <c r="BJ43" s="460"/>
      <c r="BK43" s="460"/>
      <c r="BL43" s="461"/>
    </row>
    <row r="44" spans="1:64" ht="16.5" customHeight="1" x14ac:dyDescent="0.15">
      <c r="A44" s="51"/>
      <c r="B44" s="454"/>
      <c r="C44" s="455"/>
      <c r="D44" s="455"/>
      <c r="E44" s="455"/>
      <c r="F44" s="455"/>
      <c r="G44" s="455"/>
      <c r="H44" s="455"/>
      <c r="I44" s="463"/>
      <c r="J44" s="464"/>
      <c r="K44" s="464"/>
      <c r="L44" s="464"/>
      <c r="M44" s="464"/>
      <c r="N44" s="464"/>
      <c r="O44" s="464"/>
      <c r="P44" s="464"/>
      <c r="Q44" s="465"/>
      <c r="R44" s="465"/>
      <c r="S44" s="465"/>
      <c r="T44" s="465"/>
      <c r="U44" s="465"/>
      <c r="V44" s="465"/>
      <c r="W44" s="465"/>
      <c r="X44" s="465"/>
      <c r="Y44" s="464"/>
      <c r="Z44" s="464"/>
      <c r="AA44" s="464"/>
      <c r="AB44" s="464"/>
      <c r="AC44" s="464"/>
      <c r="AD44" s="464"/>
      <c r="AE44" s="464"/>
      <c r="AF44" s="466"/>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row>
    <row r="45" spans="1:64" ht="16.5" customHeight="1" thickBot="1" x14ac:dyDescent="0.2">
      <c r="A45" s="51"/>
      <c r="B45" s="462" t="s">
        <v>31</v>
      </c>
      <c r="C45" s="429"/>
      <c r="D45" s="429"/>
      <c r="E45" s="429"/>
      <c r="F45" s="429"/>
      <c r="G45" s="429"/>
      <c r="H45" s="429"/>
      <c r="I45" s="463"/>
      <c r="J45" s="464"/>
      <c r="K45" s="464"/>
      <c r="L45" s="464"/>
      <c r="M45" s="464"/>
      <c r="N45" s="464"/>
      <c r="O45" s="464"/>
      <c r="P45" s="464"/>
      <c r="Q45" s="465">
        <v>35</v>
      </c>
      <c r="R45" s="465"/>
      <c r="S45" s="465"/>
      <c r="T45" s="465"/>
      <c r="U45" s="465">
        <v>35</v>
      </c>
      <c r="V45" s="465"/>
      <c r="W45" s="465"/>
      <c r="X45" s="465"/>
      <c r="Y45" s="465">
        <v>35</v>
      </c>
      <c r="Z45" s="465"/>
      <c r="AA45" s="465"/>
      <c r="AB45" s="465"/>
      <c r="AC45" s="465">
        <v>35</v>
      </c>
      <c r="AD45" s="465"/>
      <c r="AE45" s="465"/>
      <c r="AF45" s="483"/>
      <c r="AG45" s="50" t="s">
        <v>167</v>
      </c>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row>
    <row r="46" spans="1:64" ht="16.5" customHeight="1" thickBot="1" x14ac:dyDescent="0.2">
      <c r="A46" s="51"/>
      <c r="B46" s="431"/>
      <c r="C46" s="432"/>
      <c r="D46" s="432"/>
      <c r="E46" s="432"/>
      <c r="F46" s="432"/>
      <c r="G46" s="432"/>
      <c r="H46" s="432"/>
      <c r="I46" s="463"/>
      <c r="J46" s="464"/>
      <c r="K46" s="464"/>
      <c r="L46" s="464"/>
      <c r="M46" s="464"/>
      <c r="N46" s="464"/>
      <c r="O46" s="464"/>
      <c r="P46" s="464"/>
      <c r="Q46" s="465"/>
      <c r="R46" s="465"/>
      <c r="S46" s="465"/>
      <c r="T46" s="465"/>
      <c r="U46" s="465"/>
      <c r="V46" s="465"/>
      <c r="W46" s="465"/>
      <c r="X46" s="465"/>
      <c r="Y46" s="465"/>
      <c r="Z46" s="465"/>
      <c r="AA46" s="465"/>
      <c r="AB46" s="465"/>
      <c r="AC46" s="465"/>
      <c r="AD46" s="465"/>
      <c r="AE46" s="465"/>
      <c r="AF46" s="483"/>
      <c r="AG46" s="51"/>
      <c r="AH46" s="445" t="s">
        <v>4</v>
      </c>
      <c r="AI46" s="446"/>
      <c r="AJ46" s="446"/>
      <c r="AK46" s="446"/>
      <c r="AL46" s="446"/>
      <c r="AM46" s="446"/>
      <c r="AN46" s="447"/>
      <c r="AO46" s="448">
        <v>1</v>
      </c>
      <c r="AP46" s="449"/>
      <c r="AQ46" s="449"/>
      <c r="AR46" s="449"/>
      <c r="AS46" s="449">
        <v>2</v>
      </c>
      <c r="AT46" s="449"/>
      <c r="AU46" s="449"/>
      <c r="AV46" s="449"/>
      <c r="AW46" s="449">
        <v>3</v>
      </c>
      <c r="AX46" s="449"/>
      <c r="AY46" s="449"/>
      <c r="AZ46" s="449"/>
      <c r="BA46" s="449">
        <v>4</v>
      </c>
      <c r="BB46" s="449"/>
      <c r="BC46" s="449"/>
      <c r="BD46" s="449"/>
      <c r="BE46" s="449">
        <v>5</v>
      </c>
      <c r="BF46" s="449"/>
      <c r="BG46" s="449"/>
      <c r="BH46" s="449"/>
      <c r="BI46" s="449">
        <v>6</v>
      </c>
      <c r="BJ46" s="449"/>
      <c r="BK46" s="449"/>
      <c r="BL46" s="469"/>
    </row>
    <row r="47" spans="1:64" ht="16.5" customHeight="1" x14ac:dyDescent="0.15">
      <c r="A47" s="51"/>
      <c r="B47" s="454"/>
      <c r="C47" s="455"/>
      <c r="D47" s="455"/>
      <c r="E47" s="455"/>
      <c r="F47" s="455"/>
      <c r="G47" s="455"/>
      <c r="H47" s="455"/>
      <c r="I47" s="463"/>
      <c r="J47" s="464"/>
      <c r="K47" s="464"/>
      <c r="L47" s="464"/>
      <c r="M47" s="464"/>
      <c r="N47" s="464"/>
      <c r="O47" s="464"/>
      <c r="P47" s="464"/>
      <c r="Q47" s="465"/>
      <c r="R47" s="465"/>
      <c r="S47" s="465"/>
      <c r="T47" s="465"/>
      <c r="U47" s="465"/>
      <c r="V47" s="465"/>
      <c r="W47" s="465"/>
      <c r="X47" s="465"/>
      <c r="Y47" s="465"/>
      <c r="Z47" s="465"/>
      <c r="AA47" s="465"/>
      <c r="AB47" s="465"/>
      <c r="AC47" s="465"/>
      <c r="AD47" s="465"/>
      <c r="AE47" s="465"/>
      <c r="AF47" s="483"/>
      <c r="AG47" s="51"/>
      <c r="AH47" s="470" t="s">
        <v>166</v>
      </c>
      <c r="AI47" s="471"/>
      <c r="AJ47" s="471"/>
      <c r="AK47" s="471"/>
      <c r="AL47" s="471"/>
      <c r="AM47" s="471"/>
      <c r="AN47" s="472"/>
      <c r="AO47" s="473">
        <v>0</v>
      </c>
      <c r="AP47" s="441"/>
      <c r="AQ47" s="441"/>
      <c r="AR47" s="441"/>
      <c r="AS47" s="441">
        <v>0</v>
      </c>
      <c r="AT47" s="441"/>
      <c r="AU47" s="441"/>
      <c r="AV47" s="441"/>
      <c r="AW47" s="441">
        <v>0</v>
      </c>
      <c r="AX47" s="441"/>
      <c r="AY47" s="441"/>
      <c r="AZ47" s="441"/>
      <c r="BA47" s="441">
        <v>0</v>
      </c>
      <c r="BB47" s="441"/>
      <c r="BC47" s="441"/>
      <c r="BD47" s="441"/>
      <c r="BE47" s="441">
        <v>0</v>
      </c>
      <c r="BF47" s="441"/>
      <c r="BG47" s="441"/>
      <c r="BH47" s="441"/>
      <c r="BI47" s="441">
        <v>0</v>
      </c>
      <c r="BJ47" s="441"/>
      <c r="BK47" s="441"/>
      <c r="BL47" s="442"/>
    </row>
    <row r="48" spans="1:64" ht="16.5" customHeight="1" thickBot="1" x14ac:dyDescent="0.2">
      <c r="A48" s="51"/>
      <c r="B48" s="426" t="s">
        <v>32</v>
      </c>
      <c r="C48" s="427"/>
      <c r="D48" s="427"/>
      <c r="E48" s="427"/>
      <c r="F48" s="427"/>
      <c r="G48" s="428" t="s">
        <v>146</v>
      </c>
      <c r="H48" s="429"/>
      <c r="I48" s="430">
        <v>23</v>
      </c>
      <c r="J48" s="425"/>
      <c r="K48" s="424"/>
      <c r="L48" s="425"/>
      <c r="M48" s="424">
        <v>23</v>
      </c>
      <c r="N48" s="425"/>
      <c r="O48" s="424"/>
      <c r="P48" s="425"/>
      <c r="Q48" s="424">
        <v>23</v>
      </c>
      <c r="R48" s="425"/>
      <c r="S48" s="424"/>
      <c r="T48" s="425"/>
      <c r="U48" s="424">
        <v>23</v>
      </c>
      <c r="V48" s="425"/>
      <c r="W48" s="424"/>
      <c r="X48" s="425"/>
      <c r="Y48" s="424">
        <v>23</v>
      </c>
      <c r="Z48" s="425"/>
      <c r="AA48" s="424"/>
      <c r="AB48" s="425"/>
      <c r="AC48" s="424">
        <v>23</v>
      </c>
      <c r="AD48" s="425"/>
      <c r="AE48" s="424"/>
      <c r="AF48" s="450"/>
      <c r="AG48" s="51"/>
      <c r="AH48" s="451" t="s">
        <v>165</v>
      </c>
      <c r="AI48" s="452"/>
      <c r="AJ48" s="452"/>
      <c r="AK48" s="452"/>
      <c r="AL48" s="452"/>
      <c r="AM48" s="452"/>
      <c r="AN48" s="453"/>
      <c r="AO48" s="474"/>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4"/>
    </row>
    <row r="49" spans="1:64" ht="16.5" customHeight="1" thickBot="1" x14ac:dyDescent="0.2">
      <c r="A49" s="51"/>
      <c r="B49" s="431"/>
      <c r="C49" s="432"/>
      <c r="D49" s="432"/>
      <c r="E49" s="432"/>
      <c r="F49" s="432"/>
      <c r="G49" s="435" t="s">
        <v>147</v>
      </c>
      <c r="H49" s="436"/>
      <c r="I49" s="439">
        <v>12</v>
      </c>
      <c r="J49" s="422"/>
      <c r="K49" s="416"/>
      <c r="L49" s="422"/>
      <c r="M49" s="416">
        <v>12</v>
      </c>
      <c r="N49" s="422"/>
      <c r="O49" s="416"/>
      <c r="P49" s="422"/>
      <c r="Q49" s="416">
        <v>12</v>
      </c>
      <c r="R49" s="422"/>
      <c r="S49" s="416"/>
      <c r="T49" s="422"/>
      <c r="U49" s="416">
        <v>12</v>
      </c>
      <c r="V49" s="422"/>
      <c r="W49" s="416"/>
      <c r="X49" s="422"/>
      <c r="Y49" s="416">
        <v>12</v>
      </c>
      <c r="Z49" s="422"/>
      <c r="AA49" s="416"/>
      <c r="AB49" s="422"/>
      <c r="AC49" s="416">
        <v>12</v>
      </c>
      <c r="AD49" s="422"/>
      <c r="AE49" s="416"/>
      <c r="AF49" s="417"/>
      <c r="AG49" s="51"/>
      <c r="AH49" s="413" t="s">
        <v>168</v>
      </c>
      <c r="AI49" s="414"/>
      <c r="AJ49" s="414"/>
      <c r="AK49" s="414"/>
      <c r="AL49" s="414"/>
      <c r="AM49" s="414"/>
      <c r="AN49" s="414"/>
      <c r="AO49" s="420">
        <f>AQ40-K48</f>
        <v>0</v>
      </c>
      <c r="AP49" s="421"/>
      <c r="AQ49" s="421"/>
      <c r="AR49" s="421"/>
      <c r="AS49" s="421">
        <f>AU40-O48</f>
        <v>0</v>
      </c>
      <c r="AT49" s="421"/>
      <c r="AU49" s="421"/>
      <c r="AV49" s="421"/>
      <c r="AW49" s="411">
        <f t="shared" ref="AW49" si="24">AY40-S48</f>
        <v>0</v>
      </c>
      <c r="AX49" s="411"/>
      <c r="AY49" s="411"/>
      <c r="AZ49" s="411"/>
      <c r="BA49" s="411">
        <f t="shared" ref="BA49" si="25">BC40-W48</f>
        <v>0</v>
      </c>
      <c r="BB49" s="411"/>
      <c r="BC49" s="411"/>
      <c r="BD49" s="411"/>
      <c r="BE49" s="411">
        <f t="shared" ref="BE49" si="26">BG40-AA48</f>
        <v>0</v>
      </c>
      <c r="BF49" s="411"/>
      <c r="BG49" s="411"/>
      <c r="BH49" s="411"/>
      <c r="BI49" s="411">
        <f t="shared" ref="BI49" si="27">BK40-AE48</f>
        <v>0</v>
      </c>
      <c r="BJ49" s="411"/>
      <c r="BK49" s="411"/>
      <c r="BL49" s="412"/>
    </row>
    <row r="50" spans="1:64" ht="16.5" customHeight="1" thickBot="1" x14ac:dyDescent="0.2">
      <c r="A50" s="51"/>
      <c r="B50" s="433"/>
      <c r="C50" s="434"/>
      <c r="D50" s="434"/>
      <c r="E50" s="434"/>
      <c r="F50" s="434"/>
      <c r="G50" s="437"/>
      <c r="H50" s="438"/>
      <c r="I50" s="440"/>
      <c r="J50" s="423"/>
      <c r="K50" s="418"/>
      <c r="L50" s="423"/>
      <c r="M50" s="418"/>
      <c r="N50" s="423"/>
      <c r="O50" s="418"/>
      <c r="P50" s="423"/>
      <c r="Q50" s="418"/>
      <c r="R50" s="423"/>
      <c r="S50" s="418"/>
      <c r="T50" s="423"/>
      <c r="U50" s="418"/>
      <c r="V50" s="423"/>
      <c r="W50" s="418"/>
      <c r="X50" s="423"/>
      <c r="Y50" s="418"/>
      <c r="Z50" s="423"/>
      <c r="AA50" s="418"/>
      <c r="AB50" s="423"/>
      <c r="AC50" s="418"/>
      <c r="AD50" s="423"/>
      <c r="AE50" s="418"/>
      <c r="AF50" s="419"/>
      <c r="AG50" s="51"/>
    </row>
  </sheetData>
  <mergeCells count="641">
    <mergeCell ref="BE49:BH49"/>
    <mergeCell ref="BI49:BL49"/>
    <mergeCell ref="AE49:AF50"/>
    <mergeCell ref="AH49:AN49"/>
    <mergeCell ref="AO49:AR49"/>
    <mergeCell ref="AS49:AV49"/>
    <mergeCell ref="AW49:AZ49"/>
    <mergeCell ref="BA49:BD49"/>
    <mergeCell ref="S49:T50"/>
    <mergeCell ref="U49:V50"/>
    <mergeCell ref="W49:X50"/>
    <mergeCell ref="Y49:Z50"/>
    <mergeCell ref="AA49:AB50"/>
    <mergeCell ref="AC49:AD50"/>
    <mergeCell ref="U48:V48"/>
    <mergeCell ref="W48:X48"/>
    <mergeCell ref="Y48:Z48"/>
    <mergeCell ref="AA48:AB48"/>
    <mergeCell ref="B48:F48"/>
    <mergeCell ref="G48:H48"/>
    <mergeCell ref="I48:J48"/>
    <mergeCell ref="K48:L48"/>
    <mergeCell ref="M48:N48"/>
    <mergeCell ref="O48:P48"/>
    <mergeCell ref="B49:F50"/>
    <mergeCell ref="G49:H50"/>
    <mergeCell ref="I49:J50"/>
    <mergeCell ref="K49:L50"/>
    <mergeCell ref="M49:N50"/>
    <mergeCell ref="O49:P50"/>
    <mergeCell ref="Q49:R50"/>
    <mergeCell ref="Q48:R48"/>
    <mergeCell ref="S48:T48"/>
    <mergeCell ref="BI47:BL48"/>
    <mergeCell ref="AH46:AN46"/>
    <mergeCell ref="AO46:AR46"/>
    <mergeCell ref="AS46:AV46"/>
    <mergeCell ref="AW46:AZ46"/>
    <mergeCell ref="BA46:BD46"/>
    <mergeCell ref="BE46:BH46"/>
    <mergeCell ref="AC48:AD48"/>
    <mergeCell ref="AE48:AF48"/>
    <mergeCell ref="AH48:AN48"/>
    <mergeCell ref="B46:H47"/>
    <mergeCell ref="AJ42:BL43"/>
    <mergeCell ref="B43:H44"/>
    <mergeCell ref="B45:H45"/>
    <mergeCell ref="I45:J47"/>
    <mergeCell ref="K45:L47"/>
    <mergeCell ref="M45:N47"/>
    <mergeCell ref="O45:P47"/>
    <mergeCell ref="Q45:R47"/>
    <mergeCell ref="S45:T47"/>
    <mergeCell ref="U45:V47"/>
    <mergeCell ref="W42:X44"/>
    <mergeCell ref="Y42:Z44"/>
    <mergeCell ref="AA42:AB44"/>
    <mergeCell ref="AC42:AD44"/>
    <mergeCell ref="AE42:AF44"/>
    <mergeCell ref="AH42:AI43"/>
    <mergeCell ref="BI46:BL46"/>
    <mergeCell ref="AH47:AN47"/>
    <mergeCell ref="AO47:AR48"/>
    <mergeCell ref="AS47:AV48"/>
    <mergeCell ref="AW47:AZ48"/>
    <mergeCell ref="BA47:BD48"/>
    <mergeCell ref="BE47:BH48"/>
    <mergeCell ref="AO40:AP41"/>
    <mergeCell ref="AQ40:AR41"/>
    <mergeCell ref="AS40:AT41"/>
    <mergeCell ref="AU40:AV41"/>
    <mergeCell ref="Q39:R41"/>
    <mergeCell ref="S39:T41"/>
    <mergeCell ref="W45:X47"/>
    <mergeCell ref="Y45:Z47"/>
    <mergeCell ref="AA45:AB47"/>
    <mergeCell ref="AC45:AD47"/>
    <mergeCell ref="AE45:AF47"/>
    <mergeCell ref="BE38:BF39"/>
    <mergeCell ref="BG38:BH39"/>
    <mergeCell ref="BI38:BJ39"/>
    <mergeCell ref="BK38:BL39"/>
    <mergeCell ref="AY38:AZ39"/>
    <mergeCell ref="BA38:BB39"/>
    <mergeCell ref="BI40:BJ41"/>
    <mergeCell ref="BK40:BL41"/>
    <mergeCell ref="B42:H42"/>
    <mergeCell ref="I42:J44"/>
    <mergeCell ref="K42:L44"/>
    <mergeCell ref="M42:N44"/>
    <mergeCell ref="O42:P44"/>
    <mergeCell ref="Q42:R44"/>
    <mergeCell ref="S42:T44"/>
    <mergeCell ref="U42:V44"/>
    <mergeCell ref="AW40:AX41"/>
    <mergeCell ref="AY40:AZ41"/>
    <mergeCell ref="BA40:BB41"/>
    <mergeCell ref="BC40:BD41"/>
    <mergeCell ref="BE40:BF41"/>
    <mergeCell ref="BG40:BH41"/>
    <mergeCell ref="B40:H41"/>
    <mergeCell ref="AH40:AN41"/>
    <mergeCell ref="BE37:BF37"/>
    <mergeCell ref="BG37:BH37"/>
    <mergeCell ref="BI37:BJ37"/>
    <mergeCell ref="B39:H39"/>
    <mergeCell ref="I39:J41"/>
    <mergeCell ref="K39:L41"/>
    <mergeCell ref="M39:N41"/>
    <mergeCell ref="O39:P41"/>
    <mergeCell ref="AQ38:AR39"/>
    <mergeCell ref="AS38:AT39"/>
    <mergeCell ref="AU38:AV39"/>
    <mergeCell ref="AW38:AX39"/>
    <mergeCell ref="Y38:Z38"/>
    <mergeCell ref="AA38:AB38"/>
    <mergeCell ref="AC38:AD38"/>
    <mergeCell ref="AE38:AF38"/>
    <mergeCell ref="AH38:AN39"/>
    <mergeCell ref="AO38:AP39"/>
    <mergeCell ref="AC39:AD41"/>
    <mergeCell ref="AE39:AF41"/>
    <mergeCell ref="U39:V41"/>
    <mergeCell ref="W39:X41"/>
    <mergeCell ref="Y39:Z41"/>
    <mergeCell ref="AA39:AB41"/>
    <mergeCell ref="M38:N38"/>
    <mergeCell ref="O38:P38"/>
    <mergeCell ref="Q38:R38"/>
    <mergeCell ref="S38:T38"/>
    <mergeCell ref="U38:V38"/>
    <mergeCell ref="W38:X38"/>
    <mergeCell ref="AY37:AZ37"/>
    <mergeCell ref="BA37:BB37"/>
    <mergeCell ref="BC37:BD37"/>
    <mergeCell ref="BC38:BD39"/>
    <mergeCell ref="BI35:BL36"/>
    <mergeCell ref="B37:C37"/>
    <mergeCell ref="D37:H38"/>
    <mergeCell ref="I37:L37"/>
    <mergeCell ref="M37:P37"/>
    <mergeCell ref="Q37:T37"/>
    <mergeCell ref="U37:X37"/>
    <mergeCell ref="Y37:AB37"/>
    <mergeCell ref="AC37:AF37"/>
    <mergeCell ref="AO37:AP37"/>
    <mergeCell ref="AH35:AN37"/>
    <mergeCell ref="AO35:AR36"/>
    <mergeCell ref="AS35:AV36"/>
    <mergeCell ref="AW35:AZ36"/>
    <mergeCell ref="BA35:BD36"/>
    <mergeCell ref="BE35:BH36"/>
    <mergeCell ref="AQ37:AR37"/>
    <mergeCell ref="AS37:AT37"/>
    <mergeCell ref="AU37:AV37"/>
    <mergeCell ref="AW37:AX37"/>
    <mergeCell ref="BK37:BL37"/>
    <mergeCell ref="B38:C38"/>
    <mergeCell ref="I38:J38"/>
    <mergeCell ref="K38:L38"/>
    <mergeCell ref="U34:V34"/>
    <mergeCell ref="W34:X34"/>
    <mergeCell ref="Y34:Z34"/>
    <mergeCell ref="AA34:AB34"/>
    <mergeCell ref="AC34:AD34"/>
    <mergeCell ref="AE34:AF34"/>
    <mergeCell ref="BG32:BH32"/>
    <mergeCell ref="BI32:BJ32"/>
    <mergeCell ref="BK32:BL32"/>
    <mergeCell ref="AY32:AZ32"/>
    <mergeCell ref="BA32:BB32"/>
    <mergeCell ref="BC32:BD32"/>
    <mergeCell ref="BE32:BF32"/>
    <mergeCell ref="B34:H34"/>
    <mergeCell ref="I34:J34"/>
    <mergeCell ref="K34:L34"/>
    <mergeCell ref="M34:N34"/>
    <mergeCell ref="O34:P34"/>
    <mergeCell ref="Q34:R34"/>
    <mergeCell ref="S34:T34"/>
    <mergeCell ref="AU32:AV32"/>
    <mergeCell ref="AW32:AX32"/>
    <mergeCell ref="AC32:AD33"/>
    <mergeCell ref="AE32:AF33"/>
    <mergeCell ref="AH32:AN32"/>
    <mergeCell ref="AO32:AP32"/>
    <mergeCell ref="AQ32:AR32"/>
    <mergeCell ref="AS32:AT32"/>
    <mergeCell ref="Q32:R33"/>
    <mergeCell ref="S32:T33"/>
    <mergeCell ref="U32:V33"/>
    <mergeCell ref="W32:X33"/>
    <mergeCell ref="Y32:Z33"/>
    <mergeCell ref="AA32:AB33"/>
    <mergeCell ref="B32:C33"/>
    <mergeCell ref="D32:H33"/>
    <mergeCell ref="I32:J33"/>
    <mergeCell ref="K32:L33"/>
    <mergeCell ref="M32:N33"/>
    <mergeCell ref="O32:P33"/>
    <mergeCell ref="BA31:BB31"/>
    <mergeCell ref="BC31:BD31"/>
    <mergeCell ref="BE31:BF31"/>
    <mergeCell ref="BG31:BH31"/>
    <mergeCell ref="BI31:BJ31"/>
    <mergeCell ref="BK31:BL31"/>
    <mergeCell ref="BK30:BL30"/>
    <mergeCell ref="B31:C31"/>
    <mergeCell ref="D31:H31"/>
    <mergeCell ref="AH31:AN31"/>
    <mergeCell ref="AO31:AP31"/>
    <mergeCell ref="AQ31:AR31"/>
    <mergeCell ref="AS31:AT31"/>
    <mergeCell ref="AU31:AV31"/>
    <mergeCell ref="AW31:AX31"/>
    <mergeCell ref="AY31:AZ31"/>
    <mergeCell ref="AY30:AZ30"/>
    <mergeCell ref="BA30:BB30"/>
    <mergeCell ref="BC30:BD30"/>
    <mergeCell ref="BE30:BF30"/>
    <mergeCell ref="BG30:BH30"/>
    <mergeCell ref="BI30:BJ30"/>
    <mergeCell ref="AH30:AN30"/>
    <mergeCell ref="AO30:AP30"/>
    <mergeCell ref="AQ30:AR30"/>
    <mergeCell ref="AS30:AT30"/>
    <mergeCell ref="AU30:AV30"/>
    <mergeCell ref="AW30:AX30"/>
    <mergeCell ref="BA29:BB29"/>
    <mergeCell ref="BC29:BD29"/>
    <mergeCell ref="BE29:BF29"/>
    <mergeCell ref="BG29:BH29"/>
    <mergeCell ref="BI29:BJ29"/>
    <mergeCell ref="BK29:BL29"/>
    <mergeCell ref="AO29:AP29"/>
    <mergeCell ref="AQ29:AR29"/>
    <mergeCell ref="AS29:AT29"/>
    <mergeCell ref="AU29:AV29"/>
    <mergeCell ref="AW29:AX29"/>
    <mergeCell ref="AY29:AZ29"/>
    <mergeCell ref="E27:G27"/>
    <mergeCell ref="W29:X29"/>
    <mergeCell ref="Y29:Z29"/>
    <mergeCell ref="AA29:AB29"/>
    <mergeCell ref="AC29:AD29"/>
    <mergeCell ref="AE29:AF29"/>
    <mergeCell ref="AH29:AN29"/>
    <mergeCell ref="BI28:BJ28"/>
    <mergeCell ref="BK28:BL28"/>
    <mergeCell ref="E29:G29"/>
    <mergeCell ref="I29:J29"/>
    <mergeCell ref="K29:L29"/>
    <mergeCell ref="M29:N29"/>
    <mergeCell ref="O29:P29"/>
    <mergeCell ref="Q29:R29"/>
    <mergeCell ref="S29:T29"/>
    <mergeCell ref="U29:V29"/>
    <mergeCell ref="AW28:AX28"/>
    <mergeCell ref="AY28:AZ28"/>
    <mergeCell ref="BA28:BB28"/>
    <mergeCell ref="BC28:BD28"/>
    <mergeCell ref="BE28:BF28"/>
    <mergeCell ref="BG28:BH28"/>
    <mergeCell ref="W28:X28"/>
    <mergeCell ref="Q28:R28"/>
    <mergeCell ref="S28:T28"/>
    <mergeCell ref="U28:V28"/>
    <mergeCell ref="AE27:AF27"/>
    <mergeCell ref="AL27:AN28"/>
    <mergeCell ref="AO27:AR27"/>
    <mergeCell ref="AS27:AV27"/>
    <mergeCell ref="AW27:AZ27"/>
    <mergeCell ref="BA27:BD27"/>
    <mergeCell ref="AO28:AP28"/>
    <mergeCell ref="AQ28:AR28"/>
    <mergeCell ref="AS28:AT28"/>
    <mergeCell ref="AU28:AV28"/>
    <mergeCell ref="Y28:Z28"/>
    <mergeCell ref="AA28:AB28"/>
    <mergeCell ref="AC28:AD28"/>
    <mergeCell ref="AE28:AF28"/>
    <mergeCell ref="AH28:AK28"/>
    <mergeCell ref="AC26:AD26"/>
    <mergeCell ref="AE26:AF26"/>
    <mergeCell ref="I27:J27"/>
    <mergeCell ref="K27:L27"/>
    <mergeCell ref="M27:N27"/>
    <mergeCell ref="O27:P27"/>
    <mergeCell ref="Q27:R27"/>
    <mergeCell ref="BE27:BH27"/>
    <mergeCell ref="BI27:BL27"/>
    <mergeCell ref="S27:T27"/>
    <mergeCell ref="U27:V27"/>
    <mergeCell ref="W27:X27"/>
    <mergeCell ref="Y27:Z27"/>
    <mergeCell ref="AA27:AB27"/>
    <mergeCell ref="AC27:AD27"/>
    <mergeCell ref="AE25:AF25"/>
    <mergeCell ref="E26:G26"/>
    <mergeCell ref="I26:J26"/>
    <mergeCell ref="K26:L26"/>
    <mergeCell ref="M26:N26"/>
    <mergeCell ref="O26:P26"/>
    <mergeCell ref="Q26:R26"/>
    <mergeCell ref="S26:T26"/>
    <mergeCell ref="U26:V26"/>
    <mergeCell ref="W26:X26"/>
    <mergeCell ref="S25:T25"/>
    <mergeCell ref="U25:V25"/>
    <mergeCell ref="W25:X25"/>
    <mergeCell ref="Y25:Z25"/>
    <mergeCell ref="AA25:AB25"/>
    <mergeCell ref="AC25:AD25"/>
    <mergeCell ref="E25:G25"/>
    <mergeCell ref="Q25:R25"/>
    <mergeCell ref="I25:J25"/>
    <mergeCell ref="K25:L25"/>
    <mergeCell ref="M25:N25"/>
    <mergeCell ref="O25:P25"/>
    <mergeCell ref="Y26:Z26"/>
    <mergeCell ref="AA26:AB26"/>
    <mergeCell ref="BI24:BJ24"/>
    <mergeCell ref="BK24:BL24"/>
    <mergeCell ref="AO24:AP24"/>
    <mergeCell ref="AQ24:AR24"/>
    <mergeCell ref="AS24:AT24"/>
    <mergeCell ref="AU24:AV24"/>
    <mergeCell ref="AW24:AX24"/>
    <mergeCell ref="AY24:AZ24"/>
    <mergeCell ref="W24:X24"/>
    <mergeCell ref="Y24:Z24"/>
    <mergeCell ref="AA24:AB24"/>
    <mergeCell ref="AC24:AD24"/>
    <mergeCell ref="AE24:AF24"/>
    <mergeCell ref="AH24:AN24"/>
    <mergeCell ref="BA24:BB24"/>
    <mergeCell ref="BC24:BD24"/>
    <mergeCell ref="BE24:BF24"/>
    <mergeCell ref="BG24:BH24"/>
    <mergeCell ref="S24:T24"/>
    <mergeCell ref="U24:V24"/>
    <mergeCell ref="O23:P23"/>
    <mergeCell ref="Q23:R23"/>
    <mergeCell ref="S23:T23"/>
    <mergeCell ref="U23:V23"/>
    <mergeCell ref="W23:X23"/>
    <mergeCell ref="Y23:Z23"/>
    <mergeCell ref="S22:T22"/>
    <mergeCell ref="U22:V22"/>
    <mergeCell ref="W22:X22"/>
    <mergeCell ref="Y22:Z22"/>
    <mergeCell ref="O24:P24"/>
    <mergeCell ref="Q24:R24"/>
    <mergeCell ref="BC21:BD23"/>
    <mergeCell ref="BE21:BF23"/>
    <mergeCell ref="BG21:BH23"/>
    <mergeCell ref="AC23:AD23"/>
    <mergeCell ref="AE23:AF23"/>
    <mergeCell ref="BI21:BJ23"/>
    <mergeCell ref="BK21:BL23"/>
    <mergeCell ref="E22:G22"/>
    <mergeCell ref="I22:J22"/>
    <mergeCell ref="K22:L22"/>
    <mergeCell ref="M22:N22"/>
    <mergeCell ref="O22:P22"/>
    <mergeCell ref="AQ21:AR23"/>
    <mergeCell ref="AS21:AT23"/>
    <mergeCell ref="AU21:AV23"/>
    <mergeCell ref="AW21:AX23"/>
    <mergeCell ref="AY21:AZ23"/>
    <mergeCell ref="BA21:BB23"/>
    <mergeCell ref="Y21:Z21"/>
    <mergeCell ref="AA21:AB21"/>
    <mergeCell ref="AC21:AD21"/>
    <mergeCell ref="AE21:AF21"/>
    <mergeCell ref="AH21:AN21"/>
    <mergeCell ref="AO21:AP23"/>
    <mergeCell ref="AC22:AD22"/>
    <mergeCell ref="AE22:AF22"/>
    <mergeCell ref="AH22:AN23"/>
    <mergeCell ref="AA23:AB23"/>
    <mergeCell ref="Q22:R22"/>
    <mergeCell ref="Q21:R21"/>
    <mergeCell ref="S21:T21"/>
    <mergeCell ref="U21:V21"/>
    <mergeCell ref="W21:X21"/>
    <mergeCell ref="AA22:AB22"/>
    <mergeCell ref="B20:C29"/>
    <mergeCell ref="E20:G20"/>
    <mergeCell ref="I20:J20"/>
    <mergeCell ref="K20:L20"/>
    <mergeCell ref="M20:N20"/>
    <mergeCell ref="O20:P20"/>
    <mergeCell ref="E23:G23"/>
    <mergeCell ref="I23:J23"/>
    <mergeCell ref="K23:L23"/>
    <mergeCell ref="M23:N23"/>
    <mergeCell ref="E21:G21"/>
    <mergeCell ref="I21:J21"/>
    <mergeCell ref="K21:L21"/>
    <mergeCell ref="M21:N21"/>
    <mergeCell ref="O21:P21"/>
    <mergeCell ref="E24:G24"/>
    <mergeCell ref="I24:J24"/>
    <mergeCell ref="K24:L24"/>
    <mergeCell ref="M24:N24"/>
    <mergeCell ref="E28:G28"/>
    <mergeCell ref="I28:J28"/>
    <mergeCell ref="K28:L28"/>
    <mergeCell ref="M28:N28"/>
    <mergeCell ref="O28:P28"/>
    <mergeCell ref="BI18:BJ20"/>
    <mergeCell ref="BK18:BL20"/>
    <mergeCell ref="B19:E19"/>
    <mergeCell ref="I19:J19"/>
    <mergeCell ref="K19:L19"/>
    <mergeCell ref="M19:N19"/>
    <mergeCell ref="O19:P19"/>
    <mergeCell ref="Q19:R19"/>
    <mergeCell ref="S19:T19"/>
    <mergeCell ref="U19:V19"/>
    <mergeCell ref="AW18:AX20"/>
    <mergeCell ref="AY18:AZ20"/>
    <mergeCell ref="BA18:BB20"/>
    <mergeCell ref="BC18:BD20"/>
    <mergeCell ref="BE18:BF20"/>
    <mergeCell ref="BG18:BH20"/>
    <mergeCell ref="AC18:AF18"/>
    <mergeCell ref="AH18:AN18"/>
    <mergeCell ref="AO18:AP20"/>
    <mergeCell ref="AQ18:AR20"/>
    <mergeCell ref="AS18:AT20"/>
    <mergeCell ref="AU18:AV20"/>
    <mergeCell ref="AC19:AD19"/>
    <mergeCell ref="AE19:AF19"/>
    <mergeCell ref="AH19:AN20"/>
    <mergeCell ref="AC20:AD20"/>
    <mergeCell ref="F18:H19"/>
    <mergeCell ref="I18:L18"/>
    <mergeCell ref="M18:P18"/>
    <mergeCell ref="Q18:T18"/>
    <mergeCell ref="U18:X18"/>
    <mergeCell ref="Y18:AB18"/>
    <mergeCell ref="W19:X19"/>
    <mergeCell ref="Y19:Z19"/>
    <mergeCell ref="AA19:AB19"/>
    <mergeCell ref="AE20:AF20"/>
    <mergeCell ref="AA20:AB20"/>
    <mergeCell ref="Q20:R20"/>
    <mergeCell ref="S20:T20"/>
    <mergeCell ref="U20:V20"/>
    <mergeCell ref="W20:X20"/>
    <mergeCell ref="Y20:Z20"/>
    <mergeCell ref="BC15:BD17"/>
    <mergeCell ref="BE15:BF17"/>
    <mergeCell ref="BG15:BH17"/>
    <mergeCell ref="BI15:BJ17"/>
    <mergeCell ref="BK15:BL17"/>
    <mergeCell ref="AH16:AN17"/>
    <mergeCell ref="BI14:BJ14"/>
    <mergeCell ref="BK14:BL14"/>
    <mergeCell ref="AH15:AN15"/>
    <mergeCell ref="AO15:AP17"/>
    <mergeCell ref="AQ15:AR17"/>
    <mergeCell ref="AS15:AT17"/>
    <mergeCell ref="AU15:AV17"/>
    <mergeCell ref="AW15:AX17"/>
    <mergeCell ref="AY15:AZ17"/>
    <mergeCell ref="BA15:BB17"/>
    <mergeCell ref="AW14:AX14"/>
    <mergeCell ref="AY14:AZ14"/>
    <mergeCell ref="BA14:BB14"/>
    <mergeCell ref="BC14:BD14"/>
    <mergeCell ref="BE14:BF14"/>
    <mergeCell ref="BG14:BH14"/>
    <mergeCell ref="AS13:AV13"/>
    <mergeCell ref="AW13:AZ13"/>
    <mergeCell ref="BA13:BD13"/>
    <mergeCell ref="BE13:BH13"/>
    <mergeCell ref="BI13:BL13"/>
    <mergeCell ref="AH14:AI14"/>
    <mergeCell ref="AO14:AP14"/>
    <mergeCell ref="AQ14:AR14"/>
    <mergeCell ref="AS14:AT14"/>
    <mergeCell ref="AU14:AV14"/>
    <mergeCell ref="AD11:AF11"/>
    <mergeCell ref="B12:E14"/>
    <mergeCell ref="F12:AF14"/>
    <mergeCell ref="AH13:AI13"/>
    <mergeCell ref="AJ13:AN14"/>
    <mergeCell ref="AO13:AR13"/>
    <mergeCell ref="R11:S11"/>
    <mergeCell ref="T11:U11"/>
    <mergeCell ref="V11:W11"/>
    <mergeCell ref="X11:Y11"/>
    <mergeCell ref="Z11:AA11"/>
    <mergeCell ref="AB11:AC11"/>
    <mergeCell ref="BG10:BH10"/>
    <mergeCell ref="BI10:BJ10"/>
    <mergeCell ref="BK10:BL10"/>
    <mergeCell ref="B11:E11"/>
    <mergeCell ref="F11:G11"/>
    <mergeCell ref="H11:I11"/>
    <mergeCell ref="J11:K11"/>
    <mergeCell ref="L11:M11"/>
    <mergeCell ref="N11:O11"/>
    <mergeCell ref="P11:Q11"/>
    <mergeCell ref="AU10:AV10"/>
    <mergeCell ref="AW10:AX10"/>
    <mergeCell ref="AY10:AZ10"/>
    <mergeCell ref="BA10:BB10"/>
    <mergeCell ref="BC10:BD10"/>
    <mergeCell ref="BE10:BF10"/>
    <mergeCell ref="AB10:AC10"/>
    <mergeCell ref="AD10:AF10"/>
    <mergeCell ref="AH10:AN10"/>
    <mergeCell ref="AO10:AP10"/>
    <mergeCell ref="AQ10:AR10"/>
    <mergeCell ref="AS10:AT10"/>
    <mergeCell ref="P10:Q10"/>
    <mergeCell ref="R10:S10"/>
    <mergeCell ref="T10:U10"/>
    <mergeCell ref="V10:W10"/>
    <mergeCell ref="X10:Y10"/>
    <mergeCell ref="Z10:AA10"/>
    <mergeCell ref="B10:E10"/>
    <mergeCell ref="F10:G10"/>
    <mergeCell ref="H10:I10"/>
    <mergeCell ref="J10:K10"/>
    <mergeCell ref="L10:M10"/>
    <mergeCell ref="N10:O10"/>
    <mergeCell ref="P9:Q9"/>
    <mergeCell ref="R9:S9"/>
    <mergeCell ref="T9:U9"/>
    <mergeCell ref="V9:W9"/>
    <mergeCell ref="X9:Y9"/>
    <mergeCell ref="Z9:AA9"/>
    <mergeCell ref="B9:E9"/>
    <mergeCell ref="F9:G9"/>
    <mergeCell ref="H9:I9"/>
    <mergeCell ref="J9:K9"/>
    <mergeCell ref="L9:M9"/>
    <mergeCell ref="N9:O9"/>
    <mergeCell ref="R8:S8"/>
    <mergeCell ref="T8:U8"/>
    <mergeCell ref="V8:W8"/>
    <mergeCell ref="X8:Y8"/>
    <mergeCell ref="Z8:AA8"/>
    <mergeCell ref="AB8:AC8"/>
    <mergeCell ref="BG7:BH9"/>
    <mergeCell ref="BI7:BJ9"/>
    <mergeCell ref="BK7:BL9"/>
    <mergeCell ref="AY7:AZ9"/>
    <mergeCell ref="BA7:BB9"/>
    <mergeCell ref="BC7:BD9"/>
    <mergeCell ref="BE7:BF9"/>
    <mergeCell ref="Z7:AA7"/>
    <mergeCell ref="B8:E8"/>
    <mergeCell ref="F8:G8"/>
    <mergeCell ref="H8:I8"/>
    <mergeCell ref="J8:K8"/>
    <mergeCell ref="L8:M8"/>
    <mergeCell ref="N8:O8"/>
    <mergeCell ref="P8:Q8"/>
    <mergeCell ref="AU7:AV9"/>
    <mergeCell ref="AW7:AX9"/>
    <mergeCell ref="AB7:AC7"/>
    <mergeCell ref="AD7:AF7"/>
    <mergeCell ref="AH7:AN7"/>
    <mergeCell ref="AO7:AP9"/>
    <mergeCell ref="AQ7:AR9"/>
    <mergeCell ref="AS7:AT9"/>
    <mergeCell ref="AD8:AF8"/>
    <mergeCell ref="AH8:AN9"/>
    <mergeCell ref="AB9:AC9"/>
    <mergeCell ref="AD9:AF9"/>
    <mergeCell ref="P7:Q7"/>
    <mergeCell ref="R7:S7"/>
    <mergeCell ref="T7:U7"/>
    <mergeCell ref="V7:W7"/>
    <mergeCell ref="X7:Y7"/>
    <mergeCell ref="BA6:BB6"/>
    <mergeCell ref="BC6:BD6"/>
    <mergeCell ref="BE6:BF6"/>
    <mergeCell ref="N6:O6"/>
    <mergeCell ref="P6:Q6"/>
    <mergeCell ref="R6:S6"/>
    <mergeCell ref="T6:U6"/>
    <mergeCell ref="V6:W6"/>
    <mergeCell ref="X6:Y6"/>
    <mergeCell ref="AS6:AT6"/>
    <mergeCell ref="AU6:AV6"/>
    <mergeCell ref="AW6:AX6"/>
    <mergeCell ref="AY6:AZ6"/>
    <mergeCell ref="B7:E7"/>
    <mergeCell ref="F7:G7"/>
    <mergeCell ref="H7:I7"/>
    <mergeCell ref="J7:K7"/>
    <mergeCell ref="L7:M7"/>
    <mergeCell ref="N7:O7"/>
    <mergeCell ref="B6:E6"/>
    <mergeCell ref="F6:G6"/>
    <mergeCell ref="H6:I6"/>
    <mergeCell ref="J6:K6"/>
    <mergeCell ref="L6:M6"/>
    <mergeCell ref="AD5:AF5"/>
    <mergeCell ref="AH5:AI5"/>
    <mergeCell ref="Z6:AA6"/>
    <mergeCell ref="AB6:AC6"/>
    <mergeCell ref="AD6:AF6"/>
    <mergeCell ref="AH6:AI6"/>
    <mergeCell ref="N5:O5"/>
    <mergeCell ref="P5:Q5"/>
    <mergeCell ref="R5:S5"/>
    <mergeCell ref="T5:U5"/>
    <mergeCell ref="V5:W5"/>
    <mergeCell ref="X5:Y5"/>
    <mergeCell ref="P2:R2"/>
    <mergeCell ref="S2:AF2"/>
    <mergeCell ref="AV2:AX2"/>
    <mergeCell ref="AY2:BL2"/>
    <mergeCell ref="B5:C5"/>
    <mergeCell ref="D5:E5"/>
    <mergeCell ref="F5:G5"/>
    <mergeCell ref="H5:I5"/>
    <mergeCell ref="J5:K5"/>
    <mergeCell ref="L5:M5"/>
    <mergeCell ref="AS5:AV5"/>
    <mergeCell ref="AW5:AZ5"/>
    <mergeCell ref="BA5:BD5"/>
    <mergeCell ref="BE5:BH5"/>
    <mergeCell ref="BI5:BL5"/>
    <mergeCell ref="AJ5:AN6"/>
    <mergeCell ref="AO5:AR5"/>
    <mergeCell ref="BG6:BH6"/>
    <mergeCell ref="BI6:BJ6"/>
    <mergeCell ref="BK6:BL6"/>
    <mergeCell ref="AO6:AP6"/>
    <mergeCell ref="AQ6:AR6"/>
    <mergeCell ref="Z5:AA5"/>
    <mergeCell ref="AB5:AC5"/>
  </mergeCells>
  <phoneticPr fontId="2"/>
  <pageMargins left="0.70866141732283472" right="0.70866141732283472" top="0.74803149606299213" bottom="0.74803149606299213" header="0.31496062992125984" footer="0.31496062992125984"/>
  <pageSetup paperSize="9" scale="92" fitToWidth="2" orientation="portrait" horizontalDpi="300" verticalDpi="300" r:id="rId1"/>
  <colBreaks count="1" manualBreakCount="1">
    <brk id="32" max="4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14A4-6C4F-4D7E-ADBC-4E228F7D0EF9}">
  <sheetPr>
    <tabColor theme="9"/>
  </sheetPr>
  <dimension ref="A1:AF50"/>
  <sheetViews>
    <sheetView view="pageBreakPreview" topLeftCell="A31" zoomScale="160" zoomScaleNormal="100" zoomScaleSheetLayoutView="160" workbookViewId="0">
      <selection activeCell="AH44" sqref="AH44"/>
    </sheetView>
  </sheetViews>
  <sheetFormatPr defaultColWidth="9" defaultRowHeight="16.5" customHeight="1" x14ac:dyDescent="0.15"/>
  <cols>
    <col min="1" max="32" width="2.875" style="52" customWidth="1"/>
    <col min="33" max="16384" width="9" style="52"/>
  </cols>
  <sheetData>
    <row r="1" spans="1:32" ht="16.5" customHeight="1" x14ac:dyDescent="0.15">
      <c r="A1" s="50" t="s">
        <v>175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2" ht="16.5" customHeight="1" x14ac:dyDescent="0.15">
      <c r="A2" s="51"/>
      <c r="B2" s="51"/>
      <c r="C2" s="51"/>
      <c r="D2" s="51"/>
      <c r="E2" s="51"/>
      <c r="F2" s="51"/>
      <c r="G2" s="51"/>
      <c r="H2" s="51"/>
      <c r="I2" s="51"/>
      <c r="J2" s="51"/>
      <c r="K2" s="51"/>
      <c r="L2" s="51"/>
      <c r="M2" s="51"/>
      <c r="N2" s="51"/>
      <c r="O2" s="50"/>
      <c r="P2" s="642" t="s">
        <v>1</v>
      </c>
      <c r="Q2" s="642"/>
      <c r="R2" s="642"/>
      <c r="S2" s="643" t="s">
        <v>176</v>
      </c>
      <c r="T2" s="643"/>
      <c r="U2" s="643"/>
      <c r="V2" s="643"/>
      <c r="W2" s="643"/>
      <c r="X2" s="643"/>
      <c r="Y2" s="643"/>
      <c r="Z2" s="643"/>
      <c r="AA2" s="643"/>
      <c r="AB2" s="643"/>
      <c r="AC2" s="643"/>
      <c r="AD2" s="643"/>
      <c r="AE2" s="643"/>
      <c r="AF2" s="643"/>
    </row>
    <row r="3" spans="1:32" ht="14.25" thickBot="1" x14ac:dyDescent="0.2">
      <c r="A3" s="50" t="s">
        <v>44</v>
      </c>
      <c r="B3" s="50"/>
      <c r="C3" s="50"/>
      <c r="D3" s="50"/>
      <c r="E3" s="50"/>
      <c r="F3" s="50"/>
      <c r="G3" s="50"/>
      <c r="H3" s="51"/>
      <c r="I3" s="51"/>
      <c r="J3" s="51"/>
      <c r="K3" s="51"/>
      <c r="L3" s="51"/>
      <c r="M3" s="51"/>
      <c r="N3" s="51"/>
      <c r="O3" s="51"/>
      <c r="P3" s="51"/>
      <c r="Q3" s="51"/>
      <c r="R3" s="51"/>
      <c r="S3" s="51"/>
      <c r="T3" s="51"/>
      <c r="U3" s="51"/>
      <c r="V3" s="51"/>
      <c r="W3" s="51"/>
      <c r="X3" s="51"/>
      <c r="Y3" s="51"/>
      <c r="Z3" s="51"/>
      <c r="AA3" s="51"/>
      <c r="AB3" s="51"/>
      <c r="AC3" s="51"/>
      <c r="AD3" s="51"/>
      <c r="AE3" s="51"/>
      <c r="AF3" s="51"/>
    </row>
    <row r="4" spans="1:32" ht="14.25" thickBot="1" x14ac:dyDescent="0.2">
      <c r="A4" s="51"/>
      <c r="B4" s="644" t="s">
        <v>4</v>
      </c>
      <c r="C4" s="645"/>
      <c r="D4" s="646" t="s">
        <v>5</v>
      </c>
      <c r="E4" s="646"/>
      <c r="F4" s="647">
        <v>4</v>
      </c>
      <c r="G4" s="648"/>
      <c r="H4" s="641">
        <v>5</v>
      </c>
      <c r="I4" s="641"/>
      <c r="J4" s="649">
        <v>6</v>
      </c>
      <c r="K4" s="641"/>
      <c r="L4" s="641">
        <v>7</v>
      </c>
      <c r="M4" s="641"/>
      <c r="N4" s="641">
        <v>8</v>
      </c>
      <c r="O4" s="641"/>
      <c r="P4" s="641">
        <v>9</v>
      </c>
      <c r="Q4" s="641"/>
      <c r="R4" s="641">
        <v>10</v>
      </c>
      <c r="S4" s="641"/>
      <c r="T4" s="641">
        <v>11</v>
      </c>
      <c r="U4" s="641"/>
      <c r="V4" s="641">
        <v>12</v>
      </c>
      <c r="W4" s="641"/>
      <c r="X4" s="641">
        <v>1</v>
      </c>
      <c r="Y4" s="641"/>
      <c r="Z4" s="641">
        <v>2</v>
      </c>
      <c r="AA4" s="641"/>
      <c r="AB4" s="641">
        <v>3</v>
      </c>
      <c r="AC4" s="648"/>
      <c r="AD4" s="638" t="s">
        <v>126</v>
      </c>
      <c r="AE4" s="639"/>
      <c r="AF4" s="640"/>
    </row>
    <row r="5" spans="1:32" ht="16.5" customHeight="1" thickTop="1" x14ac:dyDescent="0.15">
      <c r="A5" s="51"/>
      <c r="B5" s="496">
        <v>1</v>
      </c>
      <c r="C5" s="482"/>
      <c r="D5" s="482"/>
      <c r="E5" s="635"/>
      <c r="F5" s="636"/>
      <c r="G5" s="634"/>
      <c r="H5" s="633"/>
      <c r="I5" s="637"/>
      <c r="J5" s="634"/>
      <c r="K5" s="634"/>
      <c r="L5" s="633"/>
      <c r="M5" s="634"/>
      <c r="N5" s="633"/>
      <c r="O5" s="634"/>
      <c r="P5" s="633"/>
      <c r="Q5" s="634"/>
      <c r="R5" s="633"/>
      <c r="S5" s="634"/>
      <c r="T5" s="633"/>
      <c r="U5" s="634"/>
      <c r="V5" s="633"/>
      <c r="W5" s="634"/>
      <c r="X5" s="633"/>
      <c r="Y5" s="634"/>
      <c r="Z5" s="633"/>
      <c r="AA5" s="634"/>
      <c r="AB5" s="633"/>
      <c r="AC5" s="634"/>
      <c r="AD5" s="610">
        <f>SUM(F5:AC5)</f>
        <v>0</v>
      </c>
      <c r="AE5" s="591"/>
      <c r="AF5" s="611"/>
    </row>
    <row r="6" spans="1:32" ht="16.5" customHeight="1" x14ac:dyDescent="0.15">
      <c r="A6" s="51"/>
      <c r="B6" s="497">
        <v>2</v>
      </c>
      <c r="C6" s="465"/>
      <c r="D6" s="465"/>
      <c r="E6" s="539"/>
      <c r="F6" s="631"/>
      <c r="G6" s="629"/>
      <c r="H6" s="628"/>
      <c r="I6" s="632"/>
      <c r="J6" s="629"/>
      <c r="K6" s="629"/>
      <c r="L6" s="628"/>
      <c r="M6" s="629"/>
      <c r="N6" s="628"/>
      <c r="O6" s="629"/>
      <c r="P6" s="628"/>
      <c r="Q6" s="629"/>
      <c r="R6" s="628"/>
      <c r="S6" s="629"/>
      <c r="T6" s="628"/>
      <c r="U6" s="629"/>
      <c r="V6" s="628"/>
      <c r="W6" s="629"/>
      <c r="X6" s="628"/>
      <c r="Y6" s="629"/>
      <c r="Z6" s="628"/>
      <c r="AA6" s="629"/>
      <c r="AB6" s="628"/>
      <c r="AC6" s="629"/>
      <c r="AD6" s="610">
        <f t="shared" ref="AD6:AD10" si="0">SUM(F6:AC6)</f>
        <v>0</v>
      </c>
      <c r="AE6" s="591"/>
      <c r="AF6" s="611"/>
    </row>
    <row r="7" spans="1:32" ht="16.5" customHeight="1" x14ac:dyDescent="0.15">
      <c r="A7" s="51"/>
      <c r="B7" s="497">
        <v>3</v>
      </c>
      <c r="C7" s="465"/>
      <c r="D7" s="465"/>
      <c r="E7" s="539"/>
      <c r="F7" s="631"/>
      <c r="G7" s="629"/>
      <c r="H7" s="628"/>
      <c r="I7" s="632"/>
      <c r="J7" s="629"/>
      <c r="K7" s="629"/>
      <c r="L7" s="628"/>
      <c r="M7" s="629"/>
      <c r="N7" s="628"/>
      <c r="O7" s="629"/>
      <c r="P7" s="628"/>
      <c r="Q7" s="629"/>
      <c r="R7" s="628"/>
      <c r="S7" s="629"/>
      <c r="T7" s="628"/>
      <c r="U7" s="629"/>
      <c r="V7" s="628"/>
      <c r="W7" s="629"/>
      <c r="X7" s="628"/>
      <c r="Y7" s="629"/>
      <c r="Z7" s="628"/>
      <c r="AA7" s="629"/>
      <c r="AB7" s="628"/>
      <c r="AC7" s="629"/>
      <c r="AD7" s="610">
        <f t="shared" si="0"/>
        <v>0</v>
      </c>
      <c r="AE7" s="591"/>
      <c r="AF7" s="611"/>
    </row>
    <row r="8" spans="1:32" ht="16.5" customHeight="1" x14ac:dyDescent="0.15">
      <c r="A8" s="51"/>
      <c r="B8" s="497">
        <v>4</v>
      </c>
      <c r="C8" s="465"/>
      <c r="D8" s="465"/>
      <c r="E8" s="539"/>
      <c r="F8" s="631"/>
      <c r="G8" s="629"/>
      <c r="H8" s="628"/>
      <c r="I8" s="632"/>
      <c r="J8" s="629"/>
      <c r="K8" s="629"/>
      <c r="L8" s="628"/>
      <c r="M8" s="629"/>
      <c r="N8" s="628"/>
      <c r="O8" s="629"/>
      <c r="P8" s="628"/>
      <c r="Q8" s="629"/>
      <c r="R8" s="628"/>
      <c r="S8" s="629"/>
      <c r="T8" s="628"/>
      <c r="U8" s="629"/>
      <c r="V8" s="628"/>
      <c r="W8" s="629"/>
      <c r="X8" s="628"/>
      <c r="Y8" s="629"/>
      <c r="Z8" s="628"/>
      <c r="AA8" s="629"/>
      <c r="AB8" s="628"/>
      <c r="AC8" s="629"/>
      <c r="AD8" s="610">
        <f t="shared" si="0"/>
        <v>0</v>
      </c>
      <c r="AE8" s="591"/>
      <c r="AF8" s="611"/>
    </row>
    <row r="9" spans="1:32" ht="16.5" customHeight="1" x14ac:dyDescent="0.15">
      <c r="A9" s="51"/>
      <c r="B9" s="497">
        <v>5</v>
      </c>
      <c r="C9" s="465"/>
      <c r="D9" s="465"/>
      <c r="E9" s="539"/>
      <c r="F9" s="631"/>
      <c r="G9" s="629"/>
      <c r="H9" s="628"/>
      <c r="I9" s="632"/>
      <c r="J9" s="629"/>
      <c r="K9" s="629"/>
      <c r="L9" s="628"/>
      <c r="M9" s="629"/>
      <c r="N9" s="628"/>
      <c r="O9" s="629"/>
      <c r="P9" s="628"/>
      <c r="Q9" s="629"/>
      <c r="R9" s="628"/>
      <c r="S9" s="629"/>
      <c r="T9" s="628"/>
      <c r="U9" s="629"/>
      <c r="V9" s="628"/>
      <c r="W9" s="629"/>
      <c r="X9" s="628"/>
      <c r="Y9" s="629"/>
      <c r="Z9" s="628"/>
      <c r="AA9" s="629"/>
      <c r="AB9" s="628"/>
      <c r="AC9" s="629"/>
      <c r="AD9" s="610">
        <f t="shared" si="0"/>
        <v>0</v>
      </c>
      <c r="AE9" s="591"/>
      <c r="AF9" s="611"/>
    </row>
    <row r="10" spans="1:32" ht="14.25" thickBot="1" x14ac:dyDescent="0.2">
      <c r="A10" s="51"/>
      <c r="B10" s="630">
        <v>6</v>
      </c>
      <c r="C10" s="565"/>
      <c r="D10" s="565"/>
      <c r="E10" s="424"/>
      <c r="F10" s="631"/>
      <c r="G10" s="629"/>
      <c r="H10" s="628"/>
      <c r="I10" s="632"/>
      <c r="J10" s="629"/>
      <c r="K10" s="629"/>
      <c r="L10" s="628"/>
      <c r="M10" s="629"/>
      <c r="N10" s="628"/>
      <c r="O10" s="629"/>
      <c r="P10" s="628"/>
      <c r="Q10" s="629"/>
      <c r="R10" s="628"/>
      <c r="S10" s="629"/>
      <c r="T10" s="628"/>
      <c r="U10" s="629"/>
      <c r="V10" s="628"/>
      <c r="W10" s="629"/>
      <c r="X10" s="628"/>
      <c r="Y10" s="629"/>
      <c r="Z10" s="628"/>
      <c r="AA10" s="629"/>
      <c r="AB10" s="628"/>
      <c r="AC10" s="629"/>
      <c r="AD10" s="610">
        <f t="shared" si="0"/>
        <v>0</v>
      </c>
      <c r="AE10" s="591"/>
      <c r="AF10" s="611"/>
    </row>
    <row r="11" spans="1:32" ht="12" thickTop="1" x14ac:dyDescent="0.15">
      <c r="A11" s="51"/>
      <c r="B11" s="612" t="s">
        <v>45</v>
      </c>
      <c r="C11" s="613"/>
      <c r="D11" s="613"/>
      <c r="E11" s="614"/>
      <c r="F11" s="619" t="s">
        <v>162</v>
      </c>
      <c r="G11" s="620"/>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1"/>
    </row>
    <row r="12" spans="1:32" ht="11.25" x14ac:dyDescent="0.15">
      <c r="A12" s="51"/>
      <c r="B12" s="615"/>
      <c r="C12" s="616"/>
      <c r="D12" s="616"/>
      <c r="E12" s="617"/>
      <c r="F12" s="622"/>
      <c r="G12" s="623"/>
      <c r="H12" s="623"/>
      <c r="I12" s="623"/>
      <c r="J12" s="623"/>
      <c r="K12" s="623"/>
      <c r="L12" s="623"/>
      <c r="M12" s="623"/>
      <c r="N12" s="623"/>
      <c r="O12" s="623"/>
      <c r="P12" s="623"/>
      <c r="Q12" s="623"/>
      <c r="R12" s="623"/>
      <c r="S12" s="623"/>
      <c r="T12" s="623"/>
      <c r="U12" s="623"/>
      <c r="V12" s="623"/>
      <c r="W12" s="623"/>
      <c r="X12" s="623"/>
      <c r="Y12" s="623"/>
      <c r="Z12" s="623"/>
      <c r="AA12" s="623"/>
      <c r="AB12" s="623"/>
      <c r="AC12" s="623"/>
      <c r="AD12" s="623"/>
      <c r="AE12" s="623"/>
      <c r="AF12" s="624"/>
    </row>
    <row r="13" spans="1:32" ht="30" customHeight="1" thickBot="1" x14ac:dyDescent="0.2">
      <c r="A13" s="51"/>
      <c r="B13" s="440"/>
      <c r="C13" s="618"/>
      <c r="D13" s="618"/>
      <c r="E13" s="419"/>
      <c r="F13" s="625"/>
      <c r="G13" s="626"/>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7"/>
    </row>
    <row r="14" spans="1:32" ht="16.5" customHeight="1" x14ac:dyDescent="0.15">
      <c r="A14" s="50" t="s">
        <v>47</v>
      </c>
      <c r="B14" s="50"/>
      <c r="C14" s="50"/>
      <c r="D14" s="50"/>
      <c r="E14" s="50"/>
      <c r="F14" s="50"/>
      <c r="G14" s="50"/>
      <c r="H14" s="50"/>
      <c r="I14" s="50"/>
      <c r="J14" s="50"/>
      <c r="K14" s="50"/>
      <c r="L14" s="50"/>
      <c r="M14" s="50"/>
      <c r="N14" s="50"/>
      <c r="O14" s="50"/>
      <c r="P14" s="50"/>
      <c r="Q14" s="50"/>
      <c r="R14" s="50"/>
      <c r="S14" s="50"/>
      <c r="T14" s="50"/>
      <c r="U14" s="51"/>
      <c r="V14" s="51"/>
      <c r="W14" s="51"/>
      <c r="X14" s="51"/>
      <c r="Y14" s="51"/>
      <c r="Z14" s="51"/>
      <c r="AA14" s="51"/>
      <c r="AB14" s="51"/>
      <c r="AC14" s="51"/>
      <c r="AD14" s="51"/>
      <c r="AE14" s="51"/>
      <c r="AF14" s="51"/>
    </row>
    <row r="15" spans="1:32" ht="14.25" thickBot="1" x14ac:dyDescent="0.2">
      <c r="A15" s="51"/>
      <c r="B15" s="50" t="s">
        <v>48</v>
      </c>
      <c r="C15" s="50"/>
      <c r="D15" s="50"/>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2" ht="16.5" customHeight="1" x14ac:dyDescent="0.15">
      <c r="A16" s="51"/>
      <c r="B16" s="54"/>
      <c r="C16" s="55"/>
      <c r="D16" s="55"/>
      <c r="E16" s="55"/>
      <c r="F16" s="572" t="s">
        <v>10</v>
      </c>
      <c r="G16" s="573"/>
      <c r="H16" s="598"/>
      <c r="I16" s="600">
        <v>1</v>
      </c>
      <c r="J16" s="449"/>
      <c r="K16" s="449"/>
      <c r="L16" s="449"/>
      <c r="M16" s="449">
        <v>2</v>
      </c>
      <c r="N16" s="449"/>
      <c r="O16" s="449"/>
      <c r="P16" s="449"/>
      <c r="Q16" s="449">
        <v>3</v>
      </c>
      <c r="R16" s="449"/>
      <c r="S16" s="449"/>
      <c r="T16" s="449"/>
      <c r="U16" s="449">
        <v>4</v>
      </c>
      <c r="V16" s="449"/>
      <c r="W16" s="449"/>
      <c r="X16" s="449"/>
      <c r="Y16" s="449">
        <v>5</v>
      </c>
      <c r="Z16" s="449"/>
      <c r="AA16" s="449"/>
      <c r="AB16" s="449"/>
      <c r="AC16" s="449">
        <v>6</v>
      </c>
      <c r="AD16" s="449"/>
      <c r="AE16" s="449"/>
      <c r="AF16" s="469"/>
    </row>
    <row r="17" spans="1:32" ht="12.75" thickBot="1" x14ac:dyDescent="0.2">
      <c r="A17" s="51"/>
      <c r="B17" s="593" t="s">
        <v>127</v>
      </c>
      <c r="C17" s="594"/>
      <c r="D17" s="594"/>
      <c r="E17" s="594"/>
      <c r="F17" s="574"/>
      <c r="G17" s="574"/>
      <c r="H17" s="599"/>
      <c r="I17" s="595" t="s">
        <v>155</v>
      </c>
      <c r="J17" s="498"/>
      <c r="K17" s="498" t="s">
        <v>17</v>
      </c>
      <c r="L17" s="498"/>
      <c r="M17" s="498" t="s">
        <v>156</v>
      </c>
      <c r="N17" s="498"/>
      <c r="O17" s="498" t="s">
        <v>17</v>
      </c>
      <c r="P17" s="498"/>
      <c r="Q17" s="498" t="s">
        <v>156</v>
      </c>
      <c r="R17" s="498"/>
      <c r="S17" s="498" t="s">
        <v>17</v>
      </c>
      <c r="T17" s="498"/>
      <c r="U17" s="498" t="s">
        <v>156</v>
      </c>
      <c r="V17" s="498"/>
      <c r="W17" s="498" t="s">
        <v>17</v>
      </c>
      <c r="X17" s="498"/>
      <c r="Y17" s="498" t="s">
        <v>156</v>
      </c>
      <c r="Z17" s="498"/>
      <c r="AA17" s="498" t="s">
        <v>17</v>
      </c>
      <c r="AB17" s="498"/>
      <c r="AC17" s="498" t="s">
        <v>156</v>
      </c>
      <c r="AD17" s="498"/>
      <c r="AE17" s="569" t="s">
        <v>17</v>
      </c>
      <c r="AF17" s="570"/>
    </row>
    <row r="18" spans="1:32" ht="16.5" customHeight="1" thickTop="1" x14ac:dyDescent="0.15">
      <c r="A18" s="51"/>
      <c r="B18" s="585" t="s">
        <v>131</v>
      </c>
      <c r="C18" s="586"/>
      <c r="D18" s="56"/>
      <c r="E18" s="591" t="s">
        <v>51</v>
      </c>
      <c r="F18" s="591"/>
      <c r="G18" s="591"/>
      <c r="H18" s="57"/>
      <c r="I18" s="592">
        <v>306</v>
      </c>
      <c r="J18" s="482"/>
      <c r="K18" s="482"/>
      <c r="L18" s="482"/>
      <c r="M18" s="482">
        <v>315</v>
      </c>
      <c r="N18" s="482"/>
      <c r="O18" s="482"/>
      <c r="P18" s="482"/>
      <c r="Q18" s="482">
        <v>245</v>
      </c>
      <c r="R18" s="482"/>
      <c r="S18" s="482"/>
      <c r="T18" s="482"/>
      <c r="U18" s="482">
        <v>245</v>
      </c>
      <c r="V18" s="482"/>
      <c r="W18" s="482"/>
      <c r="X18" s="482"/>
      <c r="Y18" s="482">
        <v>175</v>
      </c>
      <c r="Z18" s="482"/>
      <c r="AA18" s="482"/>
      <c r="AB18" s="482"/>
      <c r="AC18" s="482">
        <v>175</v>
      </c>
      <c r="AD18" s="482"/>
      <c r="AE18" s="482"/>
      <c r="AF18" s="505"/>
    </row>
    <row r="19" spans="1:32" ht="16.5" customHeight="1" x14ac:dyDescent="0.15">
      <c r="A19" s="51"/>
      <c r="B19" s="587"/>
      <c r="C19" s="588"/>
      <c r="D19" s="50"/>
      <c r="E19" s="561" t="s">
        <v>52</v>
      </c>
      <c r="F19" s="561"/>
      <c r="G19" s="561"/>
      <c r="H19" s="58"/>
      <c r="I19" s="463"/>
      <c r="J19" s="464"/>
      <c r="K19" s="464"/>
      <c r="L19" s="464"/>
      <c r="M19" s="464"/>
      <c r="N19" s="464"/>
      <c r="O19" s="464"/>
      <c r="P19" s="464"/>
      <c r="Q19" s="465">
        <v>70</v>
      </c>
      <c r="R19" s="465"/>
      <c r="S19" s="465"/>
      <c r="T19" s="465"/>
      <c r="U19" s="465">
        <v>90</v>
      </c>
      <c r="V19" s="465"/>
      <c r="W19" s="465"/>
      <c r="X19" s="465"/>
      <c r="Y19" s="465">
        <v>100</v>
      </c>
      <c r="Z19" s="465"/>
      <c r="AA19" s="465"/>
      <c r="AB19" s="465"/>
      <c r="AC19" s="465">
        <v>105</v>
      </c>
      <c r="AD19" s="465"/>
      <c r="AE19" s="465"/>
      <c r="AF19" s="483"/>
    </row>
    <row r="20" spans="1:32" ht="16.5" customHeight="1" x14ac:dyDescent="0.15">
      <c r="A20" s="51"/>
      <c r="B20" s="587"/>
      <c r="C20" s="588"/>
      <c r="D20" s="59"/>
      <c r="E20" s="561" t="s">
        <v>53</v>
      </c>
      <c r="F20" s="561"/>
      <c r="G20" s="561"/>
      <c r="H20" s="58"/>
      <c r="I20" s="544">
        <v>136</v>
      </c>
      <c r="J20" s="465"/>
      <c r="K20" s="465"/>
      <c r="L20" s="465"/>
      <c r="M20" s="465">
        <v>175</v>
      </c>
      <c r="N20" s="465"/>
      <c r="O20" s="465"/>
      <c r="P20" s="465"/>
      <c r="Q20" s="465">
        <v>175</v>
      </c>
      <c r="R20" s="465"/>
      <c r="S20" s="465"/>
      <c r="T20" s="465"/>
      <c r="U20" s="465">
        <v>175</v>
      </c>
      <c r="V20" s="465"/>
      <c r="W20" s="465"/>
      <c r="X20" s="465"/>
      <c r="Y20" s="465">
        <v>175</v>
      </c>
      <c r="Z20" s="465"/>
      <c r="AA20" s="465"/>
      <c r="AB20" s="465"/>
      <c r="AC20" s="465">
        <v>175</v>
      </c>
      <c r="AD20" s="465"/>
      <c r="AE20" s="465"/>
      <c r="AF20" s="483"/>
    </row>
    <row r="21" spans="1:32" ht="16.5" customHeight="1" x14ac:dyDescent="0.15">
      <c r="A21" s="51"/>
      <c r="B21" s="587"/>
      <c r="C21" s="588"/>
      <c r="D21" s="50"/>
      <c r="E21" s="561" t="s">
        <v>54</v>
      </c>
      <c r="F21" s="561"/>
      <c r="G21" s="561"/>
      <c r="H21" s="58"/>
      <c r="I21" s="536"/>
      <c r="J21" s="464"/>
      <c r="K21" s="464"/>
      <c r="L21" s="464"/>
      <c r="M21" s="464"/>
      <c r="N21" s="464"/>
      <c r="O21" s="464"/>
      <c r="P21" s="464"/>
      <c r="Q21" s="465">
        <v>90</v>
      </c>
      <c r="R21" s="465"/>
      <c r="S21" s="465"/>
      <c r="T21" s="465"/>
      <c r="U21" s="465">
        <v>105</v>
      </c>
      <c r="V21" s="465"/>
      <c r="W21" s="465"/>
      <c r="X21" s="465"/>
      <c r="Y21" s="465">
        <v>105</v>
      </c>
      <c r="Z21" s="465"/>
      <c r="AA21" s="465"/>
      <c r="AB21" s="465"/>
      <c r="AC21" s="465">
        <v>105</v>
      </c>
      <c r="AD21" s="465"/>
      <c r="AE21" s="465"/>
      <c r="AF21" s="483"/>
    </row>
    <row r="22" spans="1:32" ht="16.5" customHeight="1" x14ac:dyDescent="0.15">
      <c r="A22" s="51"/>
      <c r="B22" s="587"/>
      <c r="C22" s="588"/>
      <c r="D22" s="59"/>
      <c r="E22" s="561" t="s">
        <v>56</v>
      </c>
      <c r="F22" s="561"/>
      <c r="G22" s="561"/>
      <c r="H22" s="58"/>
      <c r="I22" s="544">
        <v>102</v>
      </c>
      <c r="J22" s="465"/>
      <c r="K22" s="465"/>
      <c r="L22" s="465"/>
      <c r="M22" s="465">
        <v>105</v>
      </c>
      <c r="N22" s="465"/>
      <c r="O22" s="465"/>
      <c r="P22" s="465"/>
      <c r="Q22" s="464"/>
      <c r="R22" s="464"/>
      <c r="S22" s="464"/>
      <c r="T22" s="464"/>
      <c r="U22" s="464"/>
      <c r="V22" s="464"/>
      <c r="W22" s="464"/>
      <c r="X22" s="464"/>
      <c r="Y22" s="464"/>
      <c r="Z22" s="464"/>
      <c r="AA22" s="464"/>
      <c r="AB22" s="464"/>
      <c r="AC22" s="464"/>
      <c r="AD22" s="464"/>
      <c r="AE22" s="464"/>
      <c r="AF22" s="466"/>
    </row>
    <row r="23" spans="1:32" ht="16.5" customHeight="1" x14ac:dyDescent="0.15">
      <c r="A23" s="51"/>
      <c r="B23" s="587"/>
      <c r="C23" s="588"/>
      <c r="D23" s="50"/>
      <c r="E23" s="561" t="s">
        <v>57</v>
      </c>
      <c r="F23" s="561"/>
      <c r="G23" s="561"/>
      <c r="H23" s="58"/>
      <c r="I23" s="544">
        <v>68</v>
      </c>
      <c r="J23" s="465"/>
      <c r="K23" s="465"/>
      <c r="L23" s="465"/>
      <c r="M23" s="465">
        <v>70</v>
      </c>
      <c r="N23" s="465"/>
      <c r="O23" s="465"/>
      <c r="P23" s="465"/>
      <c r="Q23" s="465">
        <v>60</v>
      </c>
      <c r="R23" s="465"/>
      <c r="S23" s="465"/>
      <c r="T23" s="465"/>
      <c r="U23" s="465">
        <v>60</v>
      </c>
      <c r="V23" s="465"/>
      <c r="W23" s="465"/>
      <c r="X23" s="465"/>
      <c r="Y23" s="465">
        <v>50</v>
      </c>
      <c r="Z23" s="465"/>
      <c r="AA23" s="465"/>
      <c r="AB23" s="465"/>
      <c r="AC23" s="465">
        <v>50</v>
      </c>
      <c r="AD23" s="465"/>
      <c r="AE23" s="465"/>
      <c r="AF23" s="483"/>
    </row>
    <row r="24" spans="1:32" ht="16.5" customHeight="1" x14ac:dyDescent="0.15">
      <c r="A24" s="51"/>
      <c r="B24" s="587"/>
      <c r="C24" s="588"/>
      <c r="D24" s="59"/>
      <c r="E24" s="561" t="s">
        <v>58</v>
      </c>
      <c r="F24" s="561"/>
      <c r="G24" s="561"/>
      <c r="H24" s="58"/>
      <c r="I24" s="544">
        <v>68</v>
      </c>
      <c r="J24" s="465"/>
      <c r="K24" s="465"/>
      <c r="L24" s="465"/>
      <c r="M24" s="465">
        <v>70</v>
      </c>
      <c r="N24" s="465"/>
      <c r="O24" s="465"/>
      <c r="P24" s="465"/>
      <c r="Q24" s="465">
        <v>60</v>
      </c>
      <c r="R24" s="465"/>
      <c r="S24" s="465"/>
      <c r="T24" s="465"/>
      <c r="U24" s="465">
        <v>60</v>
      </c>
      <c r="V24" s="465"/>
      <c r="W24" s="465"/>
      <c r="X24" s="465"/>
      <c r="Y24" s="465">
        <v>50</v>
      </c>
      <c r="Z24" s="465"/>
      <c r="AA24" s="465"/>
      <c r="AB24" s="465"/>
      <c r="AC24" s="465">
        <v>50</v>
      </c>
      <c r="AD24" s="465"/>
      <c r="AE24" s="465"/>
      <c r="AF24" s="483"/>
    </row>
    <row r="25" spans="1:32" ht="16.5" customHeight="1" x14ac:dyDescent="0.15">
      <c r="A25" s="51"/>
      <c r="B25" s="587"/>
      <c r="C25" s="588"/>
      <c r="D25" s="59"/>
      <c r="E25" s="561" t="s">
        <v>59</v>
      </c>
      <c r="F25" s="561"/>
      <c r="G25" s="561"/>
      <c r="H25" s="58"/>
      <c r="I25" s="536"/>
      <c r="J25" s="464"/>
      <c r="K25" s="464"/>
      <c r="L25" s="464"/>
      <c r="M25" s="464"/>
      <c r="N25" s="464"/>
      <c r="O25" s="464"/>
      <c r="P25" s="464"/>
      <c r="Q25" s="464"/>
      <c r="R25" s="464"/>
      <c r="S25" s="464"/>
      <c r="T25" s="464"/>
      <c r="U25" s="464"/>
      <c r="V25" s="464"/>
      <c r="W25" s="464"/>
      <c r="X25" s="464"/>
      <c r="Y25" s="465">
        <v>60</v>
      </c>
      <c r="Z25" s="465"/>
      <c r="AA25" s="465"/>
      <c r="AB25" s="465"/>
      <c r="AC25" s="465">
        <v>55</v>
      </c>
      <c r="AD25" s="465"/>
      <c r="AE25" s="465"/>
      <c r="AF25" s="483"/>
    </row>
    <row r="26" spans="1:32" ht="16.5" customHeight="1" x14ac:dyDescent="0.15">
      <c r="A26" s="51"/>
      <c r="B26" s="587"/>
      <c r="C26" s="588"/>
      <c r="D26" s="60"/>
      <c r="E26" s="558" t="s">
        <v>61</v>
      </c>
      <c r="F26" s="558"/>
      <c r="G26" s="558"/>
      <c r="H26" s="61"/>
      <c r="I26" s="425">
        <v>102</v>
      </c>
      <c r="J26" s="565"/>
      <c r="K26" s="565"/>
      <c r="L26" s="565"/>
      <c r="M26" s="565">
        <v>105</v>
      </c>
      <c r="N26" s="565"/>
      <c r="O26" s="565"/>
      <c r="P26" s="565"/>
      <c r="Q26" s="565">
        <v>105</v>
      </c>
      <c r="R26" s="565"/>
      <c r="S26" s="565"/>
      <c r="T26" s="565"/>
      <c r="U26" s="565">
        <v>105</v>
      </c>
      <c r="V26" s="565"/>
      <c r="W26" s="565"/>
      <c r="X26" s="565"/>
      <c r="Y26" s="565">
        <v>90</v>
      </c>
      <c r="Z26" s="565"/>
      <c r="AA26" s="565"/>
      <c r="AB26" s="565"/>
      <c r="AC26" s="565">
        <v>90</v>
      </c>
      <c r="AD26" s="565"/>
      <c r="AE26" s="565"/>
      <c r="AF26" s="566"/>
    </row>
    <row r="27" spans="1:32" ht="16.5" customHeight="1" x14ac:dyDescent="0.15">
      <c r="A27" s="51"/>
      <c r="B27" s="587"/>
      <c r="C27" s="588"/>
      <c r="D27" s="60"/>
      <c r="E27" s="558" t="s">
        <v>28</v>
      </c>
      <c r="F27" s="558"/>
      <c r="G27" s="558"/>
      <c r="H27" s="61"/>
      <c r="I27" s="580"/>
      <c r="J27" s="578"/>
      <c r="K27" s="578"/>
      <c r="L27" s="578"/>
      <c r="M27" s="578"/>
      <c r="N27" s="578"/>
      <c r="O27" s="578"/>
      <c r="P27" s="578"/>
      <c r="Q27" s="578"/>
      <c r="R27" s="578"/>
      <c r="S27" s="578"/>
      <c r="T27" s="578"/>
      <c r="U27" s="578"/>
      <c r="V27" s="578"/>
      <c r="W27" s="578"/>
      <c r="X27" s="578"/>
      <c r="Y27" s="565">
        <v>70</v>
      </c>
      <c r="Z27" s="565"/>
      <c r="AA27" s="565"/>
      <c r="AB27" s="565"/>
      <c r="AC27" s="565">
        <v>70</v>
      </c>
      <c r="AD27" s="565"/>
      <c r="AE27" s="565"/>
      <c r="AF27" s="566"/>
    </row>
    <row r="28" spans="1:32" ht="14.25" thickBot="1" x14ac:dyDescent="0.2">
      <c r="A28" s="51"/>
      <c r="B28" s="652" t="s">
        <v>177</v>
      </c>
      <c r="C28" s="653"/>
      <c r="D28" s="653"/>
      <c r="E28" s="653"/>
      <c r="F28" s="653"/>
      <c r="G28" s="653"/>
      <c r="H28" s="654"/>
      <c r="I28" s="553"/>
      <c r="J28" s="651"/>
      <c r="K28" s="650"/>
      <c r="L28" s="545"/>
      <c r="M28" s="537"/>
      <c r="N28" s="651"/>
      <c r="O28" s="650"/>
      <c r="P28" s="545"/>
      <c r="Q28" s="537"/>
      <c r="R28" s="651"/>
      <c r="S28" s="650"/>
      <c r="T28" s="545"/>
      <c r="U28" s="537"/>
      <c r="V28" s="651"/>
      <c r="W28" s="650"/>
      <c r="X28" s="545"/>
      <c r="Y28" s="537"/>
      <c r="Z28" s="651"/>
      <c r="AA28" s="650"/>
      <c r="AB28" s="545"/>
      <c r="AC28" s="537"/>
      <c r="AD28" s="651"/>
      <c r="AE28" s="650"/>
      <c r="AF28" s="542"/>
    </row>
    <row r="29" spans="1:32" ht="15" thickTop="1" thickBot="1" x14ac:dyDescent="0.2">
      <c r="A29" s="51"/>
      <c r="B29" s="532" t="s">
        <v>129</v>
      </c>
      <c r="C29" s="533"/>
      <c r="D29" s="533"/>
      <c r="E29" s="533"/>
      <c r="F29" s="533"/>
      <c r="G29" s="533"/>
      <c r="H29" s="533"/>
      <c r="I29" s="534">
        <f>SUM(I18:J27)</f>
        <v>782</v>
      </c>
      <c r="J29" s="529"/>
      <c r="K29" s="529">
        <f>SUM(K18:L28)</f>
        <v>0</v>
      </c>
      <c r="L29" s="529"/>
      <c r="M29" s="529">
        <f t="shared" ref="M29" si="1">SUM(M18:N27)</f>
        <v>840</v>
      </c>
      <c r="N29" s="529"/>
      <c r="O29" s="529">
        <f>SUM(O18:P28)</f>
        <v>0</v>
      </c>
      <c r="P29" s="529"/>
      <c r="Q29" s="529">
        <f t="shared" ref="Q29" si="2">SUM(Q18:R27)</f>
        <v>805</v>
      </c>
      <c r="R29" s="529"/>
      <c r="S29" s="529">
        <f>SUM(S18:T28)</f>
        <v>0</v>
      </c>
      <c r="T29" s="529"/>
      <c r="U29" s="529">
        <f t="shared" ref="U29" si="3">SUM(U18:V27)</f>
        <v>840</v>
      </c>
      <c r="V29" s="529"/>
      <c r="W29" s="529">
        <f>SUM(W18:X28)</f>
        <v>0</v>
      </c>
      <c r="X29" s="529"/>
      <c r="Y29" s="529">
        <f t="shared" ref="Y29" si="4">SUM(Y18:Z27)</f>
        <v>875</v>
      </c>
      <c r="Z29" s="529"/>
      <c r="AA29" s="529">
        <f>SUM(AA18:AB28)</f>
        <v>0</v>
      </c>
      <c r="AB29" s="529"/>
      <c r="AC29" s="529">
        <f t="shared" ref="AC29" si="5">SUM(AC18:AD27)</f>
        <v>875</v>
      </c>
      <c r="AD29" s="529"/>
      <c r="AE29" s="529">
        <f>SUM(AE18:AF28)</f>
        <v>0</v>
      </c>
      <c r="AF29" s="529"/>
    </row>
    <row r="30" spans="1:32" ht="12.75" thickBot="1" x14ac:dyDescent="0.2">
      <c r="A30" s="51"/>
      <c r="B30" s="663" t="s">
        <v>178</v>
      </c>
      <c r="C30" s="663"/>
      <c r="D30" s="663"/>
      <c r="E30" s="663"/>
      <c r="F30" s="663"/>
      <c r="G30" s="663"/>
      <c r="H30" s="663"/>
      <c r="I30" s="663"/>
      <c r="J30" s="663"/>
      <c r="K30" s="663"/>
      <c r="L30" s="663"/>
      <c r="M30" s="663"/>
      <c r="N30" s="663"/>
      <c r="O30" s="663"/>
      <c r="P30" s="663"/>
      <c r="Q30" s="663"/>
      <c r="R30" s="663"/>
      <c r="S30" s="663"/>
      <c r="T30" s="663"/>
      <c r="U30" s="663"/>
      <c r="V30" s="663"/>
      <c r="W30" s="663"/>
      <c r="X30" s="663"/>
      <c r="Y30" s="663"/>
      <c r="Z30" s="663"/>
      <c r="AA30" s="663"/>
      <c r="AB30" s="663"/>
      <c r="AC30" s="663"/>
      <c r="AD30" s="663"/>
      <c r="AE30" s="663"/>
      <c r="AF30" s="663"/>
    </row>
    <row r="31" spans="1:32" ht="16.5" customHeight="1" x14ac:dyDescent="0.15">
      <c r="A31" s="51"/>
      <c r="B31" s="508" t="s">
        <v>4</v>
      </c>
      <c r="C31" s="509"/>
      <c r="D31" s="510" t="s">
        <v>43</v>
      </c>
      <c r="E31" s="511"/>
      <c r="F31" s="511"/>
      <c r="G31" s="511"/>
      <c r="H31" s="664"/>
      <c r="I31" s="666">
        <v>1</v>
      </c>
      <c r="J31" s="656"/>
      <c r="K31" s="656"/>
      <c r="L31" s="600"/>
      <c r="M31" s="655">
        <v>2</v>
      </c>
      <c r="N31" s="656"/>
      <c r="O31" s="656"/>
      <c r="P31" s="600"/>
      <c r="Q31" s="655">
        <v>3</v>
      </c>
      <c r="R31" s="656"/>
      <c r="S31" s="656"/>
      <c r="T31" s="600"/>
      <c r="U31" s="655">
        <v>4</v>
      </c>
      <c r="V31" s="656"/>
      <c r="W31" s="656"/>
      <c r="X31" s="600"/>
      <c r="Y31" s="655">
        <v>5</v>
      </c>
      <c r="Z31" s="656"/>
      <c r="AA31" s="656"/>
      <c r="AB31" s="600"/>
      <c r="AC31" s="655">
        <v>6</v>
      </c>
      <c r="AD31" s="656"/>
      <c r="AE31" s="656"/>
      <c r="AF31" s="657"/>
    </row>
    <row r="32" spans="1:32" ht="12.75" thickBot="1" x14ac:dyDescent="0.2">
      <c r="A32" s="51"/>
      <c r="B32" s="526" t="s">
        <v>130</v>
      </c>
      <c r="C32" s="527"/>
      <c r="D32" s="512"/>
      <c r="E32" s="513"/>
      <c r="F32" s="513"/>
      <c r="G32" s="513"/>
      <c r="H32" s="665"/>
      <c r="I32" s="658" t="s">
        <v>155</v>
      </c>
      <c r="J32" s="659"/>
      <c r="K32" s="659"/>
      <c r="L32" s="660"/>
      <c r="M32" s="661" t="s">
        <v>156</v>
      </c>
      <c r="N32" s="659"/>
      <c r="O32" s="659"/>
      <c r="P32" s="660"/>
      <c r="Q32" s="661" t="s">
        <v>156</v>
      </c>
      <c r="R32" s="659"/>
      <c r="S32" s="659"/>
      <c r="T32" s="660"/>
      <c r="U32" s="661" t="s">
        <v>156</v>
      </c>
      <c r="V32" s="659"/>
      <c r="W32" s="659"/>
      <c r="X32" s="660"/>
      <c r="Y32" s="661" t="s">
        <v>156</v>
      </c>
      <c r="Z32" s="659"/>
      <c r="AA32" s="659"/>
      <c r="AB32" s="660"/>
      <c r="AC32" s="661" t="s">
        <v>156</v>
      </c>
      <c r="AD32" s="659"/>
      <c r="AE32" s="659"/>
      <c r="AF32" s="662"/>
    </row>
    <row r="33" spans="1:32" ht="16.5" customHeight="1" thickTop="1" x14ac:dyDescent="0.15">
      <c r="A33" s="51"/>
      <c r="B33" s="493" t="s">
        <v>29</v>
      </c>
      <c r="C33" s="494"/>
      <c r="D33" s="494"/>
      <c r="E33" s="494"/>
      <c r="F33" s="494"/>
      <c r="G33" s="494"/>
      <c r="H33" s="494"/>
      <c r="I33" s="567">
        <v>34</v>
      </c>
      <c r="J33" s="568"/>
      <c r="K33" s="568"/>
      <c r="L33" s="672"/>
      <c r="M33" s="667">
        <v>35</v>
      </c>
      <c r="N33" s="568"/>
      <c r="O33" s="568"/>
      <c r="P33" s="672"/>
      <c r="Q33" s="667">
        <v>35</v>
      </c>
      <c r="R33" s="568"/>
      <c r="S33" s="568"/>
      <c r="T33" s="672"/>
      <c r="U33" s="667">
        <v>35</v>
      </c>
      <c r="V33" s="568"/>
      <c r="W33" s="568"/>
      <c r="X33" s="672"/>
      <c r="Y33" s="667">
        <v>35</v>
      </c>
      <c r="Z33" s="568"/>
      <c r="AA33" s="568"/>
      <c r="AB33" s="672"/>
      <c r="AC33" s="667">
        <v>35</v>
      </c>
      <c r="AD33" s="568"/>
      <c r="AE33" s="568"/>
      <c r="AF33" s="668"/>
    </row>
    <row r="34" spans="1:32" ht="16.5" customHeight="1" x14ac:dyDescent="0.15">
      <c r="A34" s="51"/>
      <c r="B34" s="426" t="s">
        <v>30</v>
      </c>
      <c r="C34" s="427"/>
      <c r="D34" s="427"/>
      <c r="E34" s="427"/>
      <c r="F34" s="427"/>
      <c r="G34" s="427"/>
      <c r="H34" s="669"/>
      <c r="I34" s="552"/>
      <c r="J34" s="670"/>
      <c r="K34" s="670"/>
      <c r="L34" s="536"/>
      <c r="M34" s="535"/>
      <c r="N34" s="670"/>
      <c r="O34" s="670"/>
      <c r="P34" s="536"/>
      <c r="Q34" s="539">
        <v>35</v>
      </c>
      <c r="R34" s="561"/>
      <c r="S34" s="561"/>
      <c r="T34" s="544"/>
      <c r="U34" s="539">
        <v>35</v>
      </c>
      <c r="V34" s="561"/>
      <c r="W34" s="561"/>
      <c r="X34" s="544"/>
      <c r="Y34" s="535"/>
      <c r="Z34" s="670"/>
      <c r="AA34" s="670"/>
      <c r="AB34" s="536"/>
      <c r="AC34" s="535"/>
      <c r="AD34" s="670"/>
      <c r="AE34" s="670"/>
      <c r="AF34" s="671"/>
    </row>
    <row r="35" spans="1:32" ht="16.5" customHeight="1" x14ac:dyDescent="0.15">
      <c r="A35" s="51"/>
      <c r="B35" s="426" t="s">
        <v>31</v>
      </c>
      <c r="C35" s="427"/>
      <c r="D35" s="427"/>
      <c r="E35" s="427"/>
      <c r="F35" s="427"/>
      <c r="G35" s="427"/>
      <c r="H35" s="669"/>
      <c r="I35" s="552"/>
      <c r="J35" s="670"/>
      <c r="K35" s="670"/>
      <c r="L35" s="536"/>
      <c r="M35" s="535"/>
      <c r="N35" s="670"/>
      <c r="O35" s="670"/>
      <c r="P35" s="536"/>
      <c r="Q35" s="539">
        <v>35</v>
      </c>
      <c r="R35" s="561"/>
      <c r="S35" s="561"/>
      <c r="T35" s="544"/>
      <c r="U35" s="539">
        <v>35</v>
      </c>
      <c r="V35" s="561"/>
      <c r="W35" s="561"/>
      <c r="X35" s="544"/>
      <c r="Y35" s="539">
        <v>35</v>
      </c>
      <c r="Z35" s="561"/>
      <c r="AA35" s="561"/>
      <c r="AB35" s="544"/>
      <c r="AC35" s="539">
        <v>35</v>
      </c>
      <c r="AD35" s="561"/>
      <c r="AE35" s="561"/>
      <c r="AF35" s="540"/>
    </row>
    <row r="36" spans="1:32" ht="16.5" customHeight="1" x14ac:dyDescent="0.15">
      <c r="A36" s="51"/>
      <c r="B36" s="462" t="s">
        <v>32</v>
      </c>
      <c r="C36" s="427"/>
      <c r="D36" s="427"/>
      <c r="E36" s="427"/>
      <c r="F36" s="427"/>
      <c r="G36" s="428" t="s">
        <v>146</v>
      </c>
      <c r="H36" s="429"/>
      <c r="I36" s="673">
        <v>23</v>
      </c>
      <c r="J36" s="674"/>
      <c r="K36" s="674"/>
      <c r="L36" s="675"/>
      <c r="M36" s="676">
        <v>23</v>
      </c>
      <c r="N36" s="674"/>
      <c r="O36" s="674"/>
      <c r="P36" s="675"/>
      <c r="Q36" s="676">
        <v>23</v>
      </c>
      <c r="R36" s="674"/>
      <c r="S36" s="674"/>
      <c r="T36" s="675"/>
      <c r="U36" s="676">
        <v>23</v>
      </c>
      <c r="V36" s="674"/>
      <c r="W36" s="674"/>
      <c r="X36" s="675"/>
      <c r="Y36" s="676">
        <v>23</v>
      </c>
      <c r="Z36" s="674"/>
      <c r="AA36" s="674"/>
      <c r="AB36" s="675"/>
      <c r="AC36" s="676">
        <v>23</v>
      </c>
      <c r="AD36" s="674"/>
      <c r="AE36" s="674"/>
      <c r="AF36" s="677"/>
    </row>
    <row r="37" spans="1:32" ht="16.5" customHeight="1" x14ac:dyDescent="0.15">
      <c r="A37" s="51"/>
      <c r="B37" s="100"/>
      <c r="C37" s="682" t="s">
        <v>179</v>
      </c>
      <c r="D37" s="682"/>
      <c r="E37" s="682"/>
      <c r="F37" s="682"/>
      <c r="G37" s="682"/>
      <c r="H37" s="683"/>
      <c r="I37" s="684">
        <v>12</v>
      </c>
      <c r="J37" s="679"/>
      <c r="K37" s="679"/>
      <c r="L37" s="685"/>
      <c r="M37" s="678">
        <v>12</v>
      </c>
      <c r="N37" s="679"/>
      <c r="O37" s="679"/>
      <c r="P37" s="685"/>
      <c r="Q37" s="678">
        <v>12</v>
      </c>
      <c r="R37" s="679"/>
      <c r="S37" s="679"/>
      <c r="T37" s="685"/>
      <c r="U37" s="678">
        <v>12</v>
      </c>
      <c r="V37" s="679"/>
      <c r="W37" s="679"/>
      <c r="X37" s="685"/>
      <c r="Y37" s="678">
        <v>12</v>
      </c>
      <c r="Z37" s="679"/>
      <c r="AA37" s="679"/>
      <c r="AB37" s="685"/>
      <c r="AC37" s="678">
        <v>12</v>
      </c>
      <c r="AD37" s="679"/>
      <c r="AE37" s="679"/>
      <c r="AF37" s="680"/>
    </row>
    <row r="38" spans="1:32" ht="14.25" thickBot="1" x14ac:dyDescent="0.2">
      <c r="A38" s="51"/>
      <c r="B38" s="462" t="s">
        <v>137</v>
      </c>
      <c r="C38" s="429"/>
      <c r="D38" s="429"/>
      <c r="E38" s="429"/>
      <c r="F38" s="429"/>
      <c r="G38" s="429"/>
      <c r="H38" s="681"/>
      <c r="I38" s="430">
        <v>34</v>
      </c>
      <c r="J38" s="558"/>
      <c r="K38" s="558"/>
      <c r="L38" s="425"/>
      <c r="M38" s="424">
        <v>35</v>
      </c>
      <c r="N38" s="558"/>
      <c r="O38" s="558"/>
      <c r="P38" s="425"/>
      <c r="Q38" s="424">
        <v>35</v>
      </c>
      <c r="R38" s="558"/>
      <c r="S38" s="558"/>
      <c r="T38" s="425"/>
      <c r="U38" s="424">
        <v>35</v>
      </c>
      <c r="V38" s="558"/>
      <c r="W38" s="558"/>
      <c r="X38" s="425"/>
      <c r="Y38" s="424">
        <v>35</v>
      </c>
      <c r="Z38" s="558"/>
      <c r="AA38" s="558"/>
      <c r="AB38" s="425"/>
      <c r="AC38" s="424">
        <v>35</v>
      </c>
      <c r="AD38" s="558"/>
      <c r="AE38" s="558"/>
      <c r="AF38" s="450"/>
    </row>
    <row r="39" spans="1:32" ht="15" thickTop="1" thickBot="1" x14ac:dyDescent="0.2">
      <c r="A39" s="51"/>
      <c r="B39" s="695" t="s">
        <v>180</v>
      </c>
      <c r="C39" s="696"/>
      <c r="D39" s="696"/>
      <c r="E39" s="696"/>
      <c r="F39" s="696"/>
      <c r="G39" s="696"/>
      <c r="H39" s="697"/>
      <c r="I39" s="698">
        <f>SUM(I33:L38)</f>
        <v>103</v>
      </c>
      <c r="J39" s="686"/>
      <c r="K39" s="686"/>
      <c r="L39" s="686"/>
      <c r="M39" s="686">
        <f>SUM(M33:P38)</f>
        <v>105</v>
      </c>
      <c r="N39" s="686"/>
      <c r="O39" s="686"/>
      <c r="P39" s="686"/>
      <c r="Q39" s="686">
        <f>SUM(Q33:T38)</f>
        <v>175</v>
      </c>
      <c r="R39" s="686"/>
      <c r="S39" s="686"/>
      <c r="T39" s="686"/>
      <c r="U39" s="686">
        <f>SUM(U33:X38)</f>
        <v>175</v>
      </c>
      <c r="V39" s="686"/>
      <c r="W39" s="686"/>
      <c r="X39" s="686"/>
      <c r="Y39" s="686">
        <f>SUM(Y33:AB38)</f>
        <v>140</v>
      </c>
      <c r="Z39" s="686"/>
      <c r="AA39" s="686"/>
      <c r="AB39" s="686"/>
      <c r="AC39" s="686">
        <f>SUM(AC33:AF38)</f>
        <v>140</v>
      </c>
      <c r="AD39" s="686"/>
      <c r="AE39" s="686"/>
      <c r="AF39" s="686"/>
    </row>
    <row r="40" spans="1:32" ht="16.5" customHeight="1" x14ac:dyDescent="0.15">
      <c r="A40" s="51"/>
      <c r="B40" s="687" t="s">
        <v>143</v>
      </c>
      <c r="C40" s="688"/>
      <c r="D40" s="688"/>
      <c r="E40" s="688"/>
      <c r="F40" s="688"/>
      <c r="G40" s="688"/>
      <c r="H40" s="689"/>
      <c r="I40" s="690">
        <v>10</v>
      </c>
      <c r="J40" s="691"/>
      <c r="K40" s="691"/>
      <c r="L40" s="692"/>
      <c r="M40" s="693"/>
      <c r="N40" s="691"/>
      <c r="O40" s="691"/>
      <c r="P40" s="692"/>
      <c r="Q40" s="693"/>
      <c r="R40" s="691"/>
      <c r="S40" s="691"/>
      <c r="T40" s="692"/>
      <c r="U40" s="693"/>
      <c r="V40" s="691"/>
      <c r="W40" s="691"/>
      <c r="X40" s="692"/>
      <c r="Y40" s="693"/>
      <c r="Z40" s="691"/>
      <c r="AA40" s="691"/>
      <c r="AB40" s="692"/>
      <c r="AC40" s="693"/>
      <c r="AD40" s="691"/>
      <c r="AE40" s="691"/>
      <c r="AF40" s="694"/>
    </row>
    <row r="41" spans="1:32" ht="16.5" customHeight="1" x14ac:dyDescent="0.15">
      <c r="A41" s="51"/>
      <c r="B41" s="560" t="s">
        <v>60</v>
      </c>
      <c r="C41" s="561"/>
      <c r="D41" s="561"/>
      <c r="E41" s="561"/>
      <c r="F41" s="561"/>
      <c r="G41" s="561"/>
      <c r="H41" s="540"/>
      <c r="I41" s="552"/>
      <c r="J41" s="670"/>
      <c r="K41" s="670"/>
      <c r="L41" s="536"/>
      <c r="M41" s="535"/>
      <c r="N41" s="670"/>
      <c r="O41" s="670"/>
      <c r="P41" s="536"/>
      <c r="Q41" s="699"/>
      <c r="R41" s="700"/>
      <c r="S41" s="700"/>
      <c r="T41" s="708"/>
      <c r="U41" s="699"/>
      <c r="V41" s="700"/>
      <c r="W41" s="700"/>
      <c r="X41" s="708"/>
      <c r="Y41" s="699"/>
      <c r="Z41" s="700"/>
      <c r="AA41" s="700"/>
      <c r="AB41" s="708"/>
      <c r="AC41" s="699"/>
      <c r="AD41" s="700"/>
      <c r="AE41" s="700"/>
      <c r="AF41" s="701"/>
    </row>
    <row r="42" spans="1:32" ht="14.25" thickBot="1" x14ac:dyDescent="0.2">
      <c r="B42" s="702" t="s">
        <v>181</v>
      </c>
      <c r="C42" s="650"/>
      <c r="D42" s="650"/>
      <c r="E42" s="650"/>
      <c r="F42" s="650"/>
      <c r="G42" s="650"/>
      <c r="H42" s="542"/>
      <c r="I42" s="703">
        <v>10</v>
      </c>
      <c r="J42" s="704"/>
      <c r="K42" s="704"/>
      <c r="L42" s="705"/>
      <c r="M42" s="706"/>
      <c r="N42" s="704"/>
      <c r="O42" s="704"/>
      <c r="P42" s="705"/>
      <c r="Q42" s="706"/>
      <c r="R42" s="704"/>
      <c r="S42" s="704"/>
      <c r="T42" s="705"/>
      <c r="U42" s="706"/>
      <c r="V42" s="704"/>
      <c r="W42" s="704"/>
      <c r="X42" s="705"/>
      <c r="Y42" s="706"/>
      <c r="Z42" s="704"/>
      <c r="AA42" s="704"/>
      <c r="AB42" s="705"/>
      <c r="AC42" s="706"/>
      <c r="AD42" s="704"/>
      <c r="AE42" s="704"/>
      <c r="AF42" s="707"/>
    </row>
    <row r="43" spans="1:32" ht="15" thickTop="1" thickBot="1" x14ac:dyDescent="0.2">
      <c r="B43" s="532" t="s">
        <v>138</v>
      </c>
      <c r="C43" s="533"/>
      <c r="D43" s="533"/>
      <c r="E43" s="533"/>
      <c r="F43" s="533"/>
      <c r="G43" s="533"/>
      <c r="H43" s="533"/>
      <c r="I43" s="534">
        <f>SUM(I40:L42)</f>
        <v>20</v>
      </c>
      <c r="J43" s="529"/>
      <c r="K43" s="529"/>
      <c r="L43" s="529"/>
      <c r="M43" s="529">
        <f t="shared" ref="M43" si="6">SUM(M40:P42)</f>
        <v>0</v>
      </c>
      <c r="N43" s="529"/>
      <c r="O43" s="529"/>
      <c r="P43" s="529"/>
      <c r="Q43" s="529">
        <f t="shared" ref="Q43" si="7">SUM(Q40:T42)</f>
        <v>0</v>
      </c>
      <c r="R43" s="529"/>
      <c r="S43" s="529"/>
      <c r="T43" s="529"/>
      <c r="U43" s="529">
        <f t="shared" ref="U43" si="8">SUM(U40:X42)</f>
        <v>0</v>
      </c>
      <c r="V43" s="529"/>
      <c r="W43" s="529"/>
      <c r="X43" s="529"/>
      <c r="Y43" s="529">
        <f t="shared" ref="Y43" si="9">SUM(Y40:AB42)</f>
        <v>0</v>
      </c>
      <c r="Z43" s="529"/>
      <c r="AA43" s="529"/>
      <c r="AB43" s="529"/>
      <c r="AC43" s="529">
        <f t="shared" ref="AC43" si="10">SUM(AC40:AF42)</f>
        <v>0</v>
      </c>
      <c r="AD43" s="529"/>
      <c r="AE43" s="529"/>
      <c r="AF43" s="529"/>
    </row>
    <row r="44" spans="1:32" ht="14.25" thickBot="1" x14ac:dyDescent="0.2">
      <c r="B44" s="709" t="s">
        <v>182</v>
      </c>
      <c r="C44" s="710"/>
      <c r="D44" s="710"/>
      <c r="E44" s="710"/>
      <c r="F44" s="710"/>
      <c r="G44" s="710"/>
      <c r="H44" s="711"/>
      <c r="I44" s="446">
        <f>K29+I39+I43</f>
        <v>123</v>
      </c>
      <c r="J44" s="446"/>
      <c r="K44" s="446"/>
      <c r="L44" s="712"/>
      <c r="M44" s="446">
        <f>O29+M39+M43</f>
        <v>105</v>
      </c>
      <c r="N44" s="446"/>
      <c r="O44" s="446"/>
      <c r="P44" s="712"/>
      <c r="Q44" s="446">
        <f>S29+Q39+Q43</f>
        <v>175</v>
      </c>
      <c r="R44" s="446"/>
      <c r="S44" s="446"/>
      <c r="T44" s="712"/>
      <c r="U44" s="446">
        <f>W29+U39+U43</f>
        <v>175</v>
      </c>
      <c r="V44" s="446"/>
      <c r="W44" s="446"/>
      <c r="X44" s="712"/>
      <c r="Y44" s="446">
        <f>AA29+Y39+Y43</f>
        <v>140</v>
      </c>
      <c r="Z44" s="446"/>
      <c r="AA44" s="446"/>
      <c r="AB44" s="712"/>
      <c r="AC44" s="446">
        <f>AE29+AC39+AC43</f>
        <v>140</v>
      </c>
      <c r="AD44" s="446"/>
      <c r="AE44" s="446"/>
      <c r="AF44" s="712"/>
    </row>
    <row r="45" spans="1:32" ht="14.25" thickBot="1" x14ac:dyDescent="0.2">
      <c r="B45" s="50" t="s">
        <v>167</v>
      </c>
    </row>
    <row r="46" spans="1:32" ht="14.25" thickBot="1" x14ac:dyDescent="0.2">
      <c r="B46" s="445" t="s">
        <v>4</v>
      </c>
      <c r="C46" s="446"/>
      <c r="D46" s="446"/>
      <c r="E46" s="446"/>
      <c r="F46" s="446"/>
      <c r="G46" s="446"/>
      <c r="H46" s="447"/>
      <c r="I46" s="448">
        <v>1</v>
      </c>
      <c r="J46" s="449"/>
      <c r="K46" s="449"/>
      <c r="L46" s="449"/>
      <c r="M46" s="449">
        <v>2</v>
      </c>
      <c r="N46" s="449"/>
      <c r="O46" s="449"/>
      <c r="P46" s="449"/>
      <c r="Q46" s="449">
        <v>3</v>
      </c>
      <c r="R46" s="449"/>
      <c r="S46" s="449"/>
      <c r="T46" s="449"/>
      <c r="U46" s="449">
        <v>4</v>
      </c>
      <c r="V46" s="449"/>
      <c r="W46" s="449"/>
      <c r="X46" s="449"/>
      <c r="Y46" s="449">
        <v>5</v>
      </c>
      <c r="Z46" s="449"/>
      <c r="AA46" s="449"/>
      <c r="AB46" s="449"/>
      <c r="AC46" s="449">
        <v>6</v>
      </c>
      <c r="AD46" s="449"/>
      <c r="AE46" s="449"/>
      <c r="AF46" s="469"/>
    </row>
    <row r="47" spans="1:32" ht="16.5" customHeight="1" x14ac:dyDescent="0.15">
      <c r="B47" s="470" t="s">
        <v>166</v>
      </c>
      <c r="C47" s="471"/>
      <c r="D47" s="471"/>
      <c r="E47" s="471"/>
      <c r="F47" s="471"/>
      <c r="G47" s="471"/>
      <c r="H47" s="472"/>
      <c r="I47" s="473">
        <v>0</v>
      </c>
      <c r="J47" s="441"/>
      <c r="K47" s="441"/>
      <c r="L47" s="441"/>
      <c r="M47" s="441">
        <v>0</v>
      </c>
      <c r="N47" s="441"/>
      <c r="O47" s="441"/>
      <c r="P47" s="441"/>
      <c r="Q47" s="441">
        <v>0</v>
      </c>
      <c r="R47" s="441"/>
      <c r="S47" s="441"/>
      <c r="T47" s="441"/>
      <c r="U47" s="441">
        <v>0</v>
      </c>
      <c r="V47" s="441"/>
      <c r="W47" s="441"/>
      <c r="X47" s="441"/>
      <c r="Y47" s="441">
        <v>0</v>
      </c>
      <c r="Z47" s="441"/>
      <c r="AA47" s="441"/>
      <c r="AB47" s="441"/>
      <c r="AC47" s="441">
        <v>0</v>
      </c>
      <c r="AD47" s="441"/>
      <c r="AE47" s="441"/>
      <c r="AF47" s="442"/>
    </row>
    <row r="48" spans="1:32" ht="12" thickBot="1" x14ac:dyDescent="0.2">
      <c r="B48" s="451" t="s">
        <v>165</v>
      </c>
      <c r="C48" s="452"/>
      <c r="D48" s="452"/>
      <c r="E48" s="452"/>
      <c r="F48" s="452"/>
      <c r="G48" s="452"/>
      <c r="H48" s="453"/>
      <c r="I48" s="474"/>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4"/>
    </row>
    <row r="49" spans="2:32" ht="14.25" thickBot="1" x14ac:dyDescent="0.2">
      <c r="B49" s="413" t="s">
        <v>168</v>
      </c>
      <c r="C49" s="414"/>
      <c r="D49" s="414"/>
      <c r="E49" s="414"/>
      <c r="F49" s="414"/>
      <c r="G49" s="414"/>
      <c r="H49" s="414"/>
      <c r="I49" s="415">
        <f>I44-I36</f>
        <v>100</v>
      </c>
      <c r="J49" s="411"/>
      <c r="K49" s="411"/>
      <c r="L49" s="411"/>
      <c r="M49" s="411">
        <f>M44-M36</f>
        <v>82</v>
      </c>
      <c r="N49" s="411"/>
      <c r="O49" s="411"/>
      <c r="P49" s="411"/>
      <c r="Q49" s="411">
        <f>Q44-Q36</f>
        <v>152</v>
      </c>
      <c r="R49" s="411"/>
      <c r="S49" s="411"/>
      <c r="T49" s="411"/>
      <c r="U49" s="411">
        <f>U44-U36</f>
        <v>152</v>
      </c>
      <c r="V49" s="411"/>
      <c r="W49" s="411"/>
      <c r="X49" s="411"/>
      <c r="Y49" s="411">
        <f>Y44-Y36</f>
        <v>117</v>
      </c>
      <c r="Z49" s="411"/>
      <c r="AA49" s="411"/>
      <c r="AB49" s="411"/>
      <c r="AC49" s="411">
        <f>AC44-AC36</f>
        <v>117</v>
      </c>
      <c r="AD49" s="411"/>
      <c r="AE49" s="411"/>
      <c r="AF49" s="411"/>
    </row>
    <row r="50" spans="2:32" ht="14.25" thickBot="1" x14ac:dyDescent="0.2">
      <c r="B50" s="413" t="s">
        <v>169</v>
      </c>
      <c r="C50" s="414"/>
      <c r="D50" s="414"/>
      <c r="E50" s="414"/>
      <c r="F50" s="414"/>
      <c r="G50" s="414"/>
      <c r="H50" s="414"/>
      <c r="I50" s="415">
        <f>I47-I49</f>
        <v>-100</v>
      </c>
      <c r="J50" s="411"/>
      <c r="K50" s="411"/>
      <c r="L50" s="411"/>
      <c r="M50" s="411">
        <f t="shared" ref="M50" si="11">M47-M49</f>
        <v>-82</v>
      </c>
      <c r="N50" s="411"/>
      <c r="O50" s="411"/>
      <c r="P50" s="411"/>
      <c r="Q50" s="411">
        <f t="shared" ref="Q50" si="12">Q47-Q49</f>
        <v>-152</v>
      </c>
      <c r="R50" s="411"/>
      <c r="S50" s="411"/>
      <c r="T50" s="411"/>
      <c r="U50" s="411">
        <f t="shared" ref="U50" si="13">U47-U49</f>
        <v>-152</v>
      </c>
      <c r="V50" s="411"/>
      <c r="W50" s="411"/>
      <c r="X50" s="411"/>
      <c r="Y50" s="411">
        <f t="shared" ref="Y50" si="14">Y47-Y49</f>
        <v>-117</v>
      </c>
      <c r="Z50" s="411"/>
      <c r="AA50" s="411"/>
      <c r="AB50" s="411"/>
      <c r="AC50" s="411">
        <f t="shared" ref="AC50" si="15">AC47-AC49</f>
        <v>-117</v>
      </c>
      <c r="AD50" s="411"/>
      <c r="AE50" s="411"/>
      <c r="AF50" s="411"/>
    </row>
  </sheetData>
  <mergeCells count="410">
    <mergeCell ref="AC49:AF49"/>
    <mergeCell ref="B50:H50"/>
    <mergeCell ref="I50:L50"/>
    <mergeCell ref="M50:P50"/>
    <mergeCell ref="Q50:T50"/>
    <mergeCell ref="U50:X50"/>
    <mergeCell ref="Y50:AB50"/>
    <mergeCell ref="AC50:AF50"/>
    <mergeCell ref="B49:H49"/>
    <mergeCell ref="I49:L49"/>
    <mergeCell ref="M49:P49"/>
    <mergeCell ref="Q49:T49"/>
    <mergeCell ref="U49:X49"/>
    <mergeCell ref="Y49:AB49"/>
    <mergeCell ref="AC46:AF46"/>
    <mergeCell ref="B47:H47"/>
    <mergeCell ref="I47:L48"/>
    <mergeCell ref="M47:P48"/>
    <mergeCell ref="Q47:T48"/>
    <mergeCell ref="U47:X48"/>
    <mergeCell ref="Y47:AB48"/>
    <mergeCell ref="AC47:AF48"/>
    <mergeCell ref="B48:H48"/>
    <mergeCell ref="B46:H46"/>
    <mergeCell ref="I46:L46"/>
    <mergeCell ref="M46:P46"/>
    <mergeCell ref="Q46:T46"/>
    <mergeCell ref="U46:X46"/>
    <mergeCell ref="Y46:AB46"/>
    <mergeCell ref="AC43:AF43"/>
    <mergeCell ref="B44:H44"/>
    <mergeCell ref="I44:L44"/>
    <mergeCell ref="M44:P44"/>
    <mergeCell ref="Q44:T44"/>
    <mergeCell ref="U44:X44"/>
    <mergeCell ref="Y44:AB44"/>
    <mergeCell ref="AC44:AF44"/>
    <mergeCell ref="B43:H43"/>
    <mergeCell ref="I43:L43"/>
    <mergeCell ref="M43:P43"/>
    <mergeCell ref="Q43:T43"/>
    <mergeCell ref="U43:X43"/>
    <mergeCell ref="Y43:AB43"/>
    <mergeCell ref="AC41:AF41"/>
    <mergeCell ref="B42:H42"/>
    <mergeCell ref="I42:L42"/>
    <mergeCell ref="M42:P42"/>
    <mergeCell ref="Q42:T42"/>
    <mergeCell ref="U42:X42"/>
    <mergeCell ref="Y42:AB42"/>
    <mergeCell ref="AC42:AF42"/>
    <mergeCell ref="B41:H41"/>
    <mergeCell ref="I41:L41"/>
    <mergeCell ref="M41:P41"/>
    <mergeCell ref="Q41:T41"/>
    <mergeCell ref="U41:X41"/>
    <mergeCell ref="Y41:AB41"/>
    <mergeCell ref="AC39:AF39"/>
    <mergeCell ref="B40:H40"/>
    <mergeCell ref="I40:L40"/>
    <mergeCell ref="M40:P40"/>
    <mergeCell ref="Q40:T40"/>
    <mergeCell ref="U40:X40"/>
    <mergeCell ref="Y40:AB40"/>
    <mergeCell ref="AC40:AF40"/>
    <mergeCell ref="B39:H39"/>
    <mergeCell ref="I39:L39"/>
    <mergeCell ref="M39:P39"/>
    <mergeCell ref="Q39:T39"/>
    <mergeCell ref="U39:X39"/>
    <mergeCell ref="Y39:AB39"/>
    <mergeCell ref="AC37:AF37"/>
    <mergeCell ref="B38:H38"/>
    <mergeCell ref="I38:L38"/>
    <mergeCell ref="M38:P38"/>
    <mergeCell ref="Q38:T38"/>
    <mergeCell ref="U38:X38"/>
    <mergeCell ref="Y38:AB38"/>
    <mergeCell ref="AC38:AF38"/>
    <mergeCell ref="C37:H37"/>
    <mergeCell ref="I37:L37"/>
    <mergeCell ref="M37:P37"/>
    <mergeCell ref="Q37:T37"/>
    <mergeCell ref="U37:X37"/>
    <mergeCell ref="Y37:AB37"/>
    <mergeCell ref="AC35:AF35"/>
    <mergeCell ref="B36:F36"/>
    <mergeCell ref="G36:H36"/>
    <mergeCell ref="I36:L36"/>
    <mergeCell ref="M36:P36"/>
    <mergeCell ref="Q36:T36"/>
    <mergeCell ref="U36:X36"/>
    <mergeCell ref="Y36:AB36"/>
    <mergeCell ref="AC36:AF36"/>
    <mergeCell ref="B35:H35"/>
    <mergeCell ref="I35:L35"/>
    <mergeCell ref="M35:P35"/>
    <mergeCell ref="Q35:T35"/>
    <mergeCell ref="U35:X35"/>
    <mergeCell ref="Y35:AB35"/>
    <mergeCell ref="AC33:AF33"/>
    <mergeCell ref="B34:H34"/>
    <mergeCell ref="I34:L34"/>
    <mergeCell ref="M34:P34"/>
    <mergeCell ref="Q34:T34"/>
    <mergeCell ref="U34:X34"/>
    <mergeCell ref="Y34:AB34"/>
    <mergeCell ref="AC34:AF34"/>
    <mergeCell ref="B33:H33"/>
    <mergeCell ref="I33:L33"/>
    <mergeCell ref="M33:P33"/>
    <mergeCell ref="Q33:T33"/>
    <mergeCell ref="U33:X33"/>
    <mergeCell ref="Y33:AB33"/>
    <mergeCell ref="AC31:AF31"/>
    <mergeCell ref="B32:C32"/>
    <mergeCell ref="I32:L32"/>
    <mergeCell ref="M32:P32"/>
    <mergeCell ref="Q32:T32"/>
    <mergeCell ref="U32:X32"/>
    <mergeCell ref="Y32:AB32"/>
    <mergeCell ref="AC32:AF32"/>
    <mergeCell ref="AC29:AD29"/>
    <mergeCell ref="AE29:AF29"/>
    <mergeCell ref="B30:AF30"/>
    <mergeCell ref="B31:C31"/>
    <mergeCell ref="D31:H32"/>
    <mergeCell ref="I31:L31"/>
    <mergeCell ref="M31:P31"/>
    <mergeCell ref="Q31:T31"/>
    <mergeCell ref="U31:X31"/>
    <mergeCell ref="Y31:AB31"/>
    <mergeCell ref="Q29:R29"/>
    <mergeCell ref="S29:T29"/>
    <mergeCell ref="U29:V29"/>
    <mergeCell ref="W29:X29"/>
    <mergeCell ref="Y29:Z29"/>
    <mergeCell ref="AA29:AB29"/>
    <mergeCell ref="W28:X28"/>
    <mergeCell ref="Y28:Z28"/>
    <mergeCell ref="AA28:AB28"/>
    <mergeCell ref="AC28:AD28"/>
    <mergeCell ref="AE28:AF28"/>
    <mergeCell ref="B29:H29"/>
    <mergeCell ref="I29:J29"/>
    <mergeCell ref="K29:L29"/>
    <mergeCell ref="M29:N29"/>
    <mergeCell ref="O29:P29"/>
    <mergeCell ref="B28:H28"/>
    <mergeCell ref="I28:J28"/>
    <mergeCell ref="K28:L28"/>
    <mergeCell ref="M28:N28"/>
    <mergeCell ref="O28:P28"/>
    <mergeCell ref="Q28:R28"/>
    <mergeCell ref="S28:T28"/>
    <mergeCell ref="U28:V28"/>
    <mergeCell ref="Q27:R27"/>
    <mergeCell ref="S27:T27"/>
    <mergeCell ref="U27:V27"/>
    <mergeCell ref="W26:X26"/>
    <mergeCell ref="Y26:Z26"/>
    <mergeCell ref="AA26:AB26"/>
    <mergeCell ref="AC26:AD26"/>
    <mergeCell ref="AE26:AF26"/>
    <mergeCell ref="E27:G27"/>
    <mergeCell ref="I27:J27"/>
    <mergeCell ref="K27:L27"/>
    <mergeCell ref="M27:N27"/>
    <mergeCell ref="O27:P27"/>
    <mergeCell ref="AC27:AD27"/>
    <mergeCell ref="AE27:AF27"/>
    <mergeCell ref="W27:X27"/>
    <mergeCell ref="Y27:Z27"/>
    <mergeCell ref="AA27:AB27"/>
    <mergeCell ref="E26:G26"/>
    <mergeCell ref="I26:J26"/>
    <mergeCell ref="K26:L26"/>
    <mergeCell ref="M26:N26"/>
    <mergeCell ref="O26:P26"/>
    <mergeCell ref="Q26:R26"/>
    <mergeCell ref="S26:T26"/>
    <mergeCell ref="U26:V26"/>
    <mergeCell ref="Q25:R25"/>
    <mergeCell ref="S25:T25"/>
    <mergeCell ref="U25:V25"/>
    <mergeCell ref="W24:X24"/>
    <mergeCell ref="Y24:Z24"/>
    <mergeCell ref="AA24:AB24"/>
    <mergeCell ref="AC24:AD24"/>
    <mergeCell ref="AE24:AF24"/>
    <mergeCell ref="E25:G25"/>
    <mergeCell ref="I25:J25"/>
    <mergeCell ref="K25:L25"/>
    <mergeCell ref="M25:N25"/>
    <mergeCell ref="O25:P25"/>
    <mergeCell ref="AC25:AD25"/>
    <mergeCell ref="AE25:AF25"/>
    <mergeCell ref="W25:X25"/>
    <mergeCell ref="Y25:Z25"/>
    <mergeCell ref="AA25:AB25"/>
    <mergeCell ref="E24:G24"/>
    <mergeCell ref="I24:J24"/>
    <mergeCell ref="K24:L24"/>
    <mergeCell ref="M24:N24"/>
    <mergeCell ref="O24:P24"/>
    <mergeCell ref="Q24:R24"/>
    <mergeCell ref="S24:T24"/>
    <mergeCell ref="U24:V24"/>
    <mergeCell ref="Q23:R23"/>
    <mergeCell ref="S23:T23"/>
    <mergeCell ref="U23:V23"/>
    <mergeCell ref="W22:X22"/>
    <mergeCell ref="Y22:Z22"/>
    <mergeCell ref="AA22:AB22"/>
    <mergeCell ref="AC22:AD22"/>
    <mergeCell ref="AE22:AF22"/>
    <mergeCell ref="E23:G23"/>
    <mergeCell ref="I23:J23"/>
    <mergeCell ref="K23:L23"/>
    <mergeCell ref="M23:N23"/>
    <mergeCell ref="O23:P23"/>
    <mergeCell ref="AC23:AD23"/>
    <mergeCell ref="AE23:AF23"/>
    <mergeCell ref="W23:X23"/>
    <mergeCell ref="Y23:Z23"/>
    <mergeCell ref="AA23:AB23"/>
    <mergeCell ref="E22:G22"/>
    <mergeCell ref="I22:J22"/>
    <mergeCell ref="K22:L22"/>
    <mergeCell ref="M22:N22"/>
    <mergeCell ref="O22:P22"/>
    <mergeCell ref="Q22:R22"/>
    <mergeCell ref="S22:T22"/>
    <mergeCell ref="U22:V22"/>
    <mergeCell ref="Q21:R21"/>
    <mergeCell ref="S21:T21"/>
    <mergeCell ref="U21:V21"/>
    <mergeCell ref="W20:X20"/>
    <mergeCell ref="Y20:Z20"/>
    <mergeCell ref="AA20:AB20"/>
    <mergeCell ref="AC20:AD20"/>
    <mergeCell ref="AE20:AF20"/>
    <mergeCell ref="E21:G21"/>
    <mergeCell ref="I21:J21"/>
    <mergeCell ref="K21:L21"/>
    <mergeCell ref="M21:N21"/>
    <mergeCell ref="O21:P21"/>
    <mergeCell ref="AC21:AD21"/>
    <mergeCell ref="AE21:AF21"/>
    <mergeCell ref="W21:X21"/>
    <mergeCell ref="Y21:Z21"/>
    <mergeCell ref="AA21:AB21"/>
    <mergeCell ref="E20:G20"/>
    <mergeCell ref="I20:J20"/>
    <mergeCell ref="K20:L20"/>
    <mergeCell ref="M20:N20"/>
    <mergeCell ref="O20:P20"/>
    <mergeCell ref="Q20:R20"/>
    <mergeCell ref="S20:T20"/>
    <mergeCell ref="U20:V20"/>
    <mergeCell ref="Q19:R19"/>
    <mergeCell ref="S19:T19"/>
    <mergeCell ref="U19:V19"/>
    <mergeCell ref="W18:X18"/>
    <mergeCell ref="Y18:Z18"/>
    <mergeCell ref="AA18:AB18"/>
    <mergeCell ref="AC18:AD18"/>
    <mergeCell ref="AE18:AF18"/>
    <mergeCell ref="E19:G19"/>
    <mergeCell ref="I19:J19"/>
    <mergeCell ref="K19:L19"/>
    <mergeCell ref="M19:N19"/>
    <mergeCell ref="O19:P19"/>
    <mergeCell ref="AC19:AD19"/>
    <mergeCell ref="AE19:AF19"/>
    <mergeCell ref="W19:X19"/>
    <mergeCell ref="Y19:Z19"/>
    <mergeCell ref="AA19:AB19"/>
    <mergeCell ref="V10:W10"/>
    <mergeCell ref="X10:Y10"/>
    <mergeCell ref="Z10:AA10"/>
    <mergeCell ref="AB10:AC10"/>
    <mergeCell ref="AE17:AF17"/>
    <mergeCell ref="B18:C27"/>
    <mergeCell ref="E18:G18"/>
    <mergeCell ref="I18:J18"/>
    <mergeCell ref="K18:L18"/>
    <mergeCell ref="M18:N18"/>
    <mergeCell ref="O18:P18"/>
    <mergeCell ref="Q18:R18"/>
    <mergeCell ref="S18:T18"/>
    <mergeCell ref="U18:V18"/>
    <mergeCell ref="S17:T17"/>
    <mergeCell ref="U17:V17"/>
    <mergeCell ref="W17:X17"/>
    <mergeCell ref="Y17:Z17"/>
    <mergeCell ref="AA17:AB17"/>
    <mergeCell ref="AC17:AD17"/>
    <mergeCell ref="B17:E17"/>
    <mergeCell ref="I17:J17"/>
    <mergeCell ref="K17:L17"/>
    <mergeCell ref="M17:N17"/>
    <mergeCell ref="B11:E13"/>
    <mergeCell ref="F11:AF13"/>
    <mergeCell ref="F16:H17"/>
    <mergeCell ref="I16:L16"/>
    <mergeCell ref="M16:P16"/>
    <mergeCell ref="Q16:T16"/>
    <mergeCell ref="U16:X16"/>
    <mergeCell ref="Y16:AB16"/>
    <mergeCell ref="AC16:AF16"/>
    <mergeCell ref="O17:P17"/>
    <mergeCell ref="Q17:R17"/>
    <mergeCell ref="B9:E9"/>
    <mergeCell ref="F9:G9"/>
    <mergeCell ref="H9:I9"/>
    <mergeCell ref="J9:K9"/>
    <mergeCell ref="L9:M9"/>
    <mergeCell ref="Z9:AA9"/>
    <mergeCell ref="AB9:AC9"/>
    <mergeCell ref="AD9:AF9"/>
    <mergeCell ref="B10:E10"/>
    <mergeCell ref="F10:G10"/>
    <mergeCell ref="H10:I10"/>
    <mergeCell ref="J10:K10"/>
    <mergeCell ref="L10:M10"/>
    <mergeCell ref="N10:O10"/>
    <mergeCell ref="P10:Q10"/>
    <mergeCell ref="N9:O9"/>
    <mergeCell ref="P9:Q9"/>
    <mergeCell ref="R9:S9"/>
    <mergeCell ref="T9:U9"/>
    <mergeCell ref="V9:W9"/>
    <mergeCell ref="X9:Y9"/>
    <mergeCell ref="AD10:AF10"/>
    <mergeCell ref="R10:S10"/>
    <mergeCell ref="T10:U10"/>
    <mergeCell ref="AD7:AF7"/>
    <mergeCell ref="B8:E8"/>
    <mergeCell ref="F8:G8"/>
    <mergeCell ref="H8:I8"/>
    <mergeCell ref="J8:K8"/>
    <mergeCell ref="L8:M8"/>
    <mergeCell ref="N8:O8"/>
    <mergeCell ref="P8:Q8"/>
    <mergeCell ref="R8:S8"/>
    <mergeCell ref="T8:U8"/>
    <mergeCell ref="R7:S7"/>
    <mergeCell ref="T7:U7"/>
    <mergeCell ref="V7:W7"/>
    <mergeCell ref="X7:Y7"/>
    <mergeCell ref="Z7:AA7"/>
    <mergeCell ref="AB7:AC7"/>
    <mergeCell ref="V8:W8"/>
    <mergeCell ref="X8:Y8"/>
    <mergeCell ref="Z8:AA8"/>
    <mergeCell ref="AB8:AC8"/>
    <mergeCell ref="AD8:AF8"/>
    <mergeCell ref="B7:E7"/>
    <mergeCell ref="F7:G7"/>
    <mergeCell ref="H7:I7"/>
    <mergeCell ref="J7:K7"/>
    <mergeCell ref="L7:M7"/>
    <mergeCell ref="N7:O7"/>
    <mergeCell ref="P7:Q7"/>
    <mergeCell ref="N6:O6"/>
    <mergeCell ref="P6:Q6"/>
    <mergeCell ref="V5:W5"/>
    <mergeCell ref="X5:Y5"/>
    <mergeCell ref="Z5:AA5"/>
    <mergeCell ref="AB5:AC5"/>
    <mergeCell ref="AD5:AF5"/>
    <mergeCell ref="B6:E6"/>
    <mergeCell ref="F6:G6"/>
    <mergeCell ref="H6:I6"/>
    <mergeCell ref="J6:K6"/>
    <mergeCell ref="L6:M6"/>
    <mergeCell ref="Z6:AA6"/>
    <mergeCell ref="AB6:AC6"/>
    <mergeCell ref="AD6:AF6"/>
    <mergeCell ref="R6:S6"/>
    <mergeCell ref="T6:U6"/>
    <mergeCell ref="V6:W6"/>
    <mergeCell ref="X6:Y6"/>
    <mergeCell ref="B5:E5"/>
    <mergeCell ref="F5:G5"/>
    <mergeCell ref="H5:I5"/>
    <mergeCell ref="J5:K5"/>
    <mergeCell ref="L5:M5"/>
    <mergeCell ref="N5:O5"/>
    <mergeCell ref="P5:Q5"/>
    <mergeCell ref="R5:S5"/>
    <mergeCell ref="T5:U5"/>
    <mergeCell ref="P2:R2"/>
    <mergeCell ref="S2:AF2"/>
    <mergeCell ref="B4:C4"/>
    <mergeCell ref="D4:E4"/>
    <mergeCell ref="F4:G4"/>
    <mergeCell ref="H4:I4"/>
    <mergeCell ref="J4:K4"/>
    <mergeCell ref="L4:M4"/>
    <mergeCell ref="N4:O4"/>
    <mergeCell ref="P4:Q4"/>
    <mergeCell ref="AD4:AF4"/>
    <mergeCell ref="R4:S4"/>
    <mergeCell ref="T4:U4"/>
    <mergeCell ref="V4:W4"/>
    <mergeCell ref="X4:Y4"/>
    <mergeCell ref="Z4:AA4"/>
    <mergeCell ref="AB4:AC4"/>
  </mergeCells>
  <phoneticPr fontId="2"/>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38"/>
  <sheetViews>
    <sheetView view="pageBreakPreview" topLeftCell="A16" zoomScale="85" zoomScaleSheetLayoutView="85" workbookViewId="0">
      <selection activeCell="G28" sqref="G28"/>
    </sheetView>
  </sheetViews>
  <sheetFormatPr defaultRowHeight="13.5" x14ac:dyDescent="0.15"/>
  <cols>
    <col min="1" max="2" width="3.125" style="2" customWidth="1"/>
    <col min="3" max="3" width="11" style="2" customWidth="1"/>
    <col min="4" max="4" width="3.125" style="2" customWidth="1"/>
    <col min="5" max="5" width="11" style="2" customWidth="1"/>
    <col min="6" max="6" width="3.125" style="2" customWidth="1"/>
    <col min="7" max="7" width="11" style="2" customWidth="1"/>
    <col min="8" max="8" width="3.125" style="2" customWidth="1"/>
    <col min="9" max="9" width="11" style="2" customWidth="1"/>
    <col min="10" max="10" width="3.125" style="2" customWidth="1"/>
    <col min="11" max="11" width="11" style="2" customWidth="1"/>
    <col min="12" max="12" width="3.125" style="2" customWidth="1"/>
    <col min="13" max="13" width="11" style="2" customWidth="1"/>
    <col min="14" max="15" width="3.125" style="2" customWidth="1"/>
    <col min="16" max="16" width="11" style="2" customWidth="1"/>
    <col min="17" max="17" width="3.125" style="2" customWidth="1"/>
    <col min="18" max="18" width="11" style="2" customWidth="1"/>
    <col min="19" max="19" width="3.125" style="2" customWidth="1"/>
    <col min="20" max="20" width="11" style="2" customWidth="1"/>
    <col min="21" max="21" width="3.125" style="2" customWidth="1"/>
    <col min="22" max="22" width="11" style="2" customWidth="1"/>
    <col min="23" max="23" width="3.125" style="2" customWidth="1"/>
    <col min="24" max="24" width="11" style="2" customWidth="1"/>
    <col min="25" max="25" width="3.125" style="2" customWidth="1"/>
    <col min="26" max="26" width="11" style="2" customWidth="1"/>
    <col min="27" max="27" width="3.875" style="2" customWidth="1"/>
    <col min="28" max="33" width="3.125" style="2" customWidth="1"/>
    <col min="34" max="35" width="8.5" style="2" customWidth="1"/>
    <col min="36" max="256" width="9" style="2"/>
    <col min="257" max="258" width="3.125" style="2" customWidth="1"/>
    <col min="259" max="259" width="11" style="2" customWidth="1"/>
    <col min="260" max="260" width="3.125" style="2" customWidth="1"/>
    <col min="261" max="261" width="11" style="2" customWidth="1"/>
    <col min="262" max="262" width="3.125" style="2" customWidth="1"/>
    <col min="263" max="263" width="11" style="2" customWidth="1"/>
    <col min="264" max="264" width="3.125" style="2" customWidth="1"/>
    <col min="265" max="265" width="11" style="2" customWidth="1"/>
    <col min="266" max="266" width="3.125" style="2" customWidth="1"/>
    <col min="267" max="267" width="11" style="2" customWidth="1"/>
    <col min="268" max="268" width="3.125" style="2" customWidth="1"/>
    <col min="269" max="269" width="11" style="2" customWidth="1"/>
    <col min="270" max="271" width="3.125" style="2" customWidth="1"/>
    <col min="272" max="272" width="11" style="2" customWidth="1"/>
    <col min="273" max="273" width="3.125" style="2" customWidth="1"/>
    <col min="274" max="274" width="11" style="2" customWidth="1"/>
    <col min="275" max="275" width="3.125" style="2" customWidth="1"/>
    <col min="276" max="276" width="11" style="2" customWidth="1"/>
    <col min="277" max="277" width="3.125" style="2" customWidth="1"/>
    <col min="278" max="278" width="11" style="2" customWidth="1"/>
    <col min="279" max="279" width="3.125" style="2" customWidth="1"/>
    <col min="280" max="280" width="11" style="2" customWidth="1"/>
    <col min="281" max="281" width="3.125" style="2" customWidth="1"/>
    <col min="282" max="282" width="11" style="2" customWidth="1"/>
    <col min="283" max="289" width="3.125" style="2" customWidth="1"/>
    <col min="290" max="291" width="8.5" style="2" customWidth="1"/>
    <col min="292" max="512" width="9" style="2"/>
    <col min="513" max="514" width="3.125" style="2" customWidth="1"/>
    <col min="515" max="515" width="11" style="2" customWidth="1"/>
    <col min="516" max="516" width="3.125" style="2" customWidth="1"/>
    <col min="517" max="517" width="11" style="2" customWidth="1"/>
    <col min="518" max="518" width="3.125" style="2" customWidth="1"/>
    <col min="519" max="519" width="11" style="2" customWidth="1"/>
    <col min="520" max="520" width="3.125" style="2" customWidth="1"/>
    <col min="521" max="521" width="11" style="2" customWidth="1"/>
    <col min="522" max="522" width="3.125" style="2" customWidth="1"/>
    <col min="523" max="523" width="11" style="2" customWidth="1"/>
    <col min="524" max="524" width="3.125" style="2" customWidth="1"/>
    <col min="525" max="525" width="11" style="2" customWidth="1"/>
    <col min="526" max="527" width="3.125" style="2" customWidth="1"/>
    <col min="528" max="528" width="11" style="2" customWidth="1"/>
    <col min="529" max="529" width="3.125" style="2" customWidth="1"/>
    <col min="530" max="530" width="11" style="2" customWidth="1"/>
    <col min="531" max="531" width="3.125" style="2" customWidth="1"/>
    <col min="532" max="532" width="11" style="2" customWidth="1"/>
    <col min="533" max="533" width="3.125" style="2" customWidth="1"/>
    <col min="534" max="534" width="11" style="2" customWidth="1"/>
    <col min="535" max="535" width="3.125" style="2" customWidth="1"/>
    <col min="536" max="536" width="11" style="2" customWidth="1"/>
    <col min="537" max="537" width="3.125" style="2" customWidth="1"/>
    <col min="538" max="538" width="11" style="2" customWidth="1"/>
    <col min="539" max="545" width="3.125" style="2" customWidth="1"/>
    <col min="546" max="547" width="8.5" style="2" customWidth="1"/>
    <col min="548" max="768" width="9" style="2"/>
    <col min="769" max="770" width="3.125" style="2" customWidth="1"/>
    <col min="771" max="771" width="11" style="2" customWidth="1"/>
    <col min="772" max="772" width="3.125" style="2" customWidth="1"/>
    <col min="773" max="773" width="11" style="2" customWidth="1"/>
    <col min="774" max="774" width="3.125" style="2" customWidth="1"/>
    <col min="775" max="775" width="11" style="2" customWidth="1"/>
    <col min="776" max="776" width="3.125" style="2" customWidth="1"/>
    <col min="777" max="777" width="11" style="2" customWidth="1"/>
    <col min="778" max="778" width="3.125" style="2" customWidth="1"/>
    <col min="779" max="779" width="11" style="2" customWidth="1"/>
    <col min="780" max="780" width="3.125" style="2" customWidth="1"/>
    <col min="781" max="781" width="11" style="2" customWidth="1"/>
    <col min="782" max="783" width="3.125" style="2" customWidth="1"/>
    <col min="784" max="784" width="11" style="2" customWidth="1"/>
    <col min="785" max="785" width="3.125" style="2" customWidth="1"/>
    <col min="786" max="786" width="11" style="2" customWidth="1"/>
    <col min="787" max="787" width="3.125" style="2" customWidth="1"/>
    <col min="788" max="788" width="11" style="2" customWidth="1"/>
    <col min="789" max="789" width="3.125" style="2" customWidth="1"/>
    <col min="790" max="790" width="11" style="2" customWidth="1"/>
    <col min="791" max="791" width="3.125" style="2" customWidth="1"/>
    <col min="792" max="792" width="11" style="2" customWidth="1"/>
    <col min="793" max="793" width="3.125" style="2" customWidth="1"/>
    <col min="794" max="794" width="11" style="2" customWidth="1"/>
    <col min="795" max="801" width="3.125" style="2" customWidth="1"/>
    <col min="802" max="803" width="8.5" style="2" customWidth="1"/>
    <col min="804" max="1024" width="9" style="2"/>
    <col min="1025" max="1026" width="3.125" style="2" customWidth="1"/>
    <col min="1027" max="1027" width="11" style="2" customWidth="1"/>
    <col min="1028" max="1028" width="3.125" style="2" customWidth="1"/>
    <col min="1029" max="1029" width="11" style="2" customWidth="1"/>
    <col min="1030" max="1030" width="3.125" style="2" customWidth="1"/>
    <col min="1031" max="1031" width="11" style="2" customWidth="1"/>
    <col min="1032" max="1032" width="3.125" style="2" customWidth="1"/>
    <col min="1033" max="1033" width="11" style="2" customWidth="1"/>
    <col min="1034" max="1034" width="3.125" style="2" customWidth="1"/>
    <col min="1035" max="1035" width="11" style="2" customWidth="1"/>
    <col min="1036" max="1036" width="3.125" style="2" customWidth="1"/>
    <col min="1037" max="1037" width="11" style="2" customWidth="1"/>
    <col min="1038" max="1039" width="3.125" style="2" customWidth="1"/>
    <col min="1040" max="1040" width="11" style="2" customWidth="1"/>
    <col min="1041" max="1041" width="3.125" style="2" customWidth="1"/>
    <col min="1042" max="1042" width="11" style="2" customWidth="1"/>
    <col min="1043" max="1043" width="3.125" style="2" customWidth="1"/>
    <col min="1044" max="1044" width="11" style="2" customWidth="1"/>
    <col min="1045" max="1045" width="3.125" style="2" customWidth="1"/>
    <col min="1046" max="1046" width="11" style="2" customWidth="1"/>
    <col min="1047" max="1047" width="3.125" style="2" customWidth="1"/>
    <col min="1048" max="1048" width="11" style="2" customWidth="1"/>
    <col min="1049" max="1049" width="3.125" style="2" customWidth="1"/>
    <col min="1050" max="1050" width="11" style="2" customWidth="1"/>
    <col min="1051" max="1057" width="3.125" style="2" customWidth="1"/>
    <col min="1058" max="1059" width="8.5" style="2" customWidth="1"/>
    <col min="1060" max="1280" width="9" style="2"/>
    <col min="1281" max="1282" width="3.125" style="2" customWidth="1"/>
    <col min="1283" max="1283" width="11" style="2" customWidth="1"/>
    <col min="1284" max="1284" width="3.125" style="2" customWidth="1"/>
    <col min="1285" max="1285" width="11" style="2" customWidth="1"/>
    <col min="1286" max="1286" width="3.125" style="2" customWidth="1"/>
    <col min="1287" max="1287" width="11" style="2" customWidth="1"/>
    <col min="1288" max="1288" width="3.125" style="2" customWidth="1"/>
    <col min="1289" max="1289" width="11" style="2" customWidth="1"/>
    <col min="1290" max="1290" width="3.125" style="2" customWidth="1"/>
    <col min="1291" max="1291" width="11" style="2" customWidth="1"/>
    <col min="1292" max="1292" width="3.125" style="2" customWidth="1"/>
    <col min="1293" max="1293" width="11" style="2" customWidth="1"/>
    <col min="1294" max="1295" width="3.125" style="2" customWidth="1"/>
    <col min="1296" max="1296" width="11" style="2" customWidth="1"/>
    <col min="1297" max="1297" width="3.125" style="2" customWidth="1"/>
    <col min="1298" max="1298" width="11" style="2" customWidth="1"/>
    <col min="1299" max="1299" width="3.125" style="2" customWidth="1"/>
    <col min="1300" max="1300" width="11" style="2" customWidth="1"/>
    <col min="1301" max="1301" width="3.125" style="2" customWidth="1"/>
    <col min="1302" max="1302" width="11" style="2" customWidth="1"/>
    <col min="1303" max="1303" width="3.125" style="2" customWidth="1"/>
    <col min="1304" max="1304" width="11" style="2" customWidth="1"/>
    <col min="1305" max="1305" width="3.125" style="2" customWidth="1"/>
    <col min="1306" max="1306" width="11" style="2" customWidth="1"/>
    <col min="1307" max="1313" width="3.125" style="2" customWidth="1"/>
    <col min="1314" max="1315" width="8.5" style="2" customWidth="1"/>
    <col min="1316" max="1536" width="9" style="2"/>
    <col min="1537" max="1538" width="3.125" style="2" customWidth="1"/>
    <col min="1539" max="1539" width="11" style="2" customWidth="1"/>
    <col min="1540" max="1540" width="3.125" style="2" customWidth="1"/>
    <col min="1541" max="1541" width="11" style="2" customWidth="1"/>
    <col min="1542" max="1542" width="3.125" style="2" customWidth="1"/>
    <col min="1543" max="1543" width="11" style="2" customWidth="1"/>
    <col min="1544" max="1544" width="3.125" style="2" customWidth="1"/>
    <col min="1545" max="1545" width="11" style="2" customWidth="1"/>
    <col min="1546" max="1546" width="3.125" style="2" customWidth="1"/>
    <col min="1547" max="1547" width="11" style="2" customWidth="1"/>
    <col min="1548" max="1548" width="3.125" style="2" customWidth="1"/>
    <col min="1549" max="1549" width="11" style="2" customWidth="1"/>
    <col min="1550" max="1551" width="3.125" style="2" customWidth="1"/>
    <col min="1552" max="1552" width="11" style="2" customWidth="1"/>
    <col min="1553" max="1553" width="3.125" style="2" customWidth="1"/>
    <col min="1554" max="1554" width="11" style="2" customWidth="1"/>
    <col min="1555" max="1555" width="3.125" style="2" customWidth="1"/>
    <col min="1556" max="1556" width="11" style="2" customWidth="1"/>
    <col min="1557" max="1557" width="3.125" style="2" customWidth="1"/>
    <col min="1558" max="1558" width="11" style="2" customWidth="1"/>
    <col min="1559" max="1559" width="3.125" style="2" customWidth="1"/>
    <col min="1560" max="1560" width="11" style="2" customWidth="1"/>
    <col min="1561" max="1561" width="3.125" style="2" customWidth="1"/>
    <col min="1562" max="1562" width="11" style="2" customWidth="1"/>
    <col min="1563" max="1569" width="3.125" style="2" customWidth="1"/>
    <col min="1570" max="1571" width="8.5" style="2" customWidth="1"/>
    <col min="1572" max="1792" width="9" style="2"/>
    <col min="1793" max="1794" width="3.125" style="2" customWidth="1"/>
    <col min="1795" max="1795" width="11" style="2" customWidth="1"/>
    <col min="1796" max="1796" width="3.125" style="2" customWidth="1"/>
    <col min="1797" max="1797" width="11" style="2" customWidth="1"/>
    <col min="1798" max="1798" width="3.125" style="2" customWidth="1"/>
    <col min="1799" max="1799" width="11" style="2" customWidth="1"/>
    <col min="1800" max="1800" width="3.125" style="2" customWidth="1"/>
    <col min="1801" max="1801" width="11" style="2" customWidth="1"/>
    <col min="1802" max="1802" width="3.125" style="2" customWidth="1"/>
    <col min="1803" max="1803" width="11" style="2" customWidth="1"/>
    <col min="1804" max="1804" width="3.125" style="2" customWidth="1"/>
    <col min="1805" max="1805" width="11" style="2" customWidth="1"/>
    <col min="1806" max="1807" width="3.125" style="2" customWidth="1"/>
    <col min="1808" max="1808" width="11" style="2" customWidth="1"/>
    <col min="1809" max="1809" width="3.125" style="2" customWidth="1"/>
    <col min="1810" max="1810" width="11" style="2" customWidth="1"/>
    <col min="1811" max="1811" width="3.125" style="2" customWidth="1"/>
    <col min="1812" max="1812" width="11" style="2" customWidth="1"/>
    <col min="1813" max="1813" width="3.125" style="2" customWidth="1"/>
    <col min="1814" max="1814" width="11" style="2" customWidth="1"/>
    <col min="1815" max="1815" width="3.125" style="2" customWidth="1"/>
    <col min="1816" max="1816" width="11" style="2" customWidth="1"/>
    <col min="1817" max="1817" width="3.125" style="2" customWidth="1"/>
    <col min="1818" max="1818" width="11" style="2" customWidth="1"/>
    <col min="1819" max="1825" width="3.125" style="2" customWidth="1"/>
    <col min="1826" max="1827" width="8.5" style="2" customWidth="1"/>
    <col min="1828" max="2048" width="9" style="2"/>
    <col min="2049" max="2050" width="3.125" style="2" customWidth="1"/>
    <col min="2051" max="2051" width="11" style="2" customWidth="1"/>
    <col min="2052" max="2052" width="3.125" style="2" customWidth="1"/>
    <col min="2053" max="2053" width="11" style="2" customWidth="1"/>
    <col min="2054" max="2054" width="3.125" style="2" customWidth="1"/>
    <col min="2055" max="2055" width="11" style="2" customWidth="1"/>
    <col min="2056" max="2056" width="3.125" style="2" customWidth="1"/>
    <col min="2057" max="2057" width="11" style="2" customWidth="1"/>
    <col min="2058" max="2058" width="3.125" style="2" customWidth="1"/>
    <col min="2059" max="2059" width="11" style="2" customWidth="1"/>
    <col min="2060" max="2060" width="3.125" style="2" customWidth="1"/>
    <col min="2061" max="2061" width="11" style="2" customWidth="1"/>
    <col min="2062" max="2063" width="3.125" style="2" customWidth="1"/>
    <col min="2064" max="2064" width="11" style="2" customWidth="1"/>
    <col min="2065" max="2065" width="3.125" style="2" customWidth="1"/>
    <col min="2066" max="2066" width="11" style="2" customWidth="1"/>
    <col min="2067" max="2067" width="3.125" style="2" customWidth="1"/>
    <col min="2068" max="2068" width="11" style="2" customWidth="1"/>
    <col min="2069" max="2069" width="3.125" style="2" customWidth="1"/>
    <col min="2070" max="2070" width="11" style="2" customWidth="1"/>
    <col min="2071" max="2071" width="3.125" style="2" customWidth="1"/>
    <col min="2072" max="2072" width="11" style="2" customWidth="1"/>
    <col min="2073" max="2073" width="3.125" style="2" customWidth="1"/>
    <col min="2074" max="2074" width="11" style="2" customWidth="1"/>
    <col min="2075" max="2081" width="3.125" style="2" customWidth="1"/>
    <col min="2082" max="2083" width="8.5" style="2" customWidth="1"/>
    <col min="2084" max="2304" width="9" style="2"/>
    <col min="2305" max="2306" width="3.125" style="2" customWidth="1"/>
    <col min="2307" max="2307" width="11" style="2" customWidth="1"/>
    <col min="2308" max="2308" width="3.125" style="2" customWidth="1"/>
    <col min="2309" max="2309" width="11" style="2" customWidth="1"/>
    <col min="2310" max="2310" width="3.125" style="2" customWidth="1"/>
    <col min="2311" max="2311" width="11" style="2" customWidth="1"/>
    <col min="2312" max="2312" width="3.125" style="2" customWidth="1"/>
    <col min="2313" max="2313" width="11" style="2" customWidth="1"/>
    <col min="2314" max="2314" width="3.125" style="2" customWidth="1"/>
    <col min="2315" max="2315" width="11" style="2" customWidth="1"/>
    <col min="2316" max="2316" width="3.125" style="2" customWidth="1"/>
    <col min="2317" max="2317" width="11" style="2" customWidth="1"/>
    <col min="2318" max="2319" width="3.125" style="2" customWidth="1"/>
    <col min="2320" max="2320" width="11" style="2" customWidth="1"/>
    <col min="2321" max="2321" width="3.125" style="2" customWidth="1"/>
    <col min="2322" max="2322" width="11" style="2" customWidth="1"/>
    <col min="2323" max="2323" width="3.125" style="2" customWidth="1"/>
    <col min="2324" max="2324" width="11" style="2" customWidth="1"/>
    <col min="2325" max="2325" width="3.125" style="2" customWidth="1"/>
    <col min="2326" max="2326" width="11" style="2" customWidth="1"/>
    <col min="2327" max="2327" width="3.125" style="2" customWidth="1"/>
    <col min="2328" max="2328" width="11" style="2" customWidth="1"/>
    <col min="2329" max="2329" width="3.125" style="2" customWidth="1"/>
    <col min="2330" max="2330" width="11" style="2" customWidth="1"/>
    <col min="2331" max="2337" width="3.125" style="2" customWidth="1"/>
    <col min="2338" max="2339" width="8.5" style="2" customWidth="1"/>
    <col min="2340" max="2560" width="9" style="2"/>
    <col min="2561" max="2562" width="3.125" style="2" customWidth="1"/>
    <col min="2563" max="2563" width="11" style="2" customWidth="1"/>
    <col min="2564" max="2564" width="3.125" style="2" customWidth="1"/>
    <col min="2565" max="2565" width="11" style="2" customWidth="1"/>
    <col min="2566" max="2566" width="3.125" style="2" customWidth="1"/>
    <col min="2567" max="2567" width="11" style="2" customWidth="1"/>
    <col min="2568" max="2568" width="3.125" style="2" customWidth="1"/>
    <col min="2569" max="2569" width="11" style="2" customWidth="1"/>
    <col min="2570" max="2570" width="3.125" style="2" customWidth="1"/>
    <col min="2571" max="2571" width="11" style="2" customWidth="1"/>
    <col min="2572" max="2572" width="3.125" style="2" customWidth="1"/>
    <col min="2573" max="2573" width="11" style="2" customWidth="1"/>
    <col min="2574" max="2575" width="3.125" style="2" customWidth="1"/>
    <col min="2576" max="2576" width="11" style="2" customWidth="1"/>
    <col min="2577" max="2577" width="3.125" style="2" customWidth="1"/>
    <col min="2578" max="2578" width="11" style="2" customWidth="1"/>
    <col min="2579" max="2579" width="3.125" style="2" customWidth="1"/>
    <col min="2580" max="2580" width="11" style="2" customWidth="1"/>
    <col min="2581" max="2581" width="3.125" style="2" customWidth="1"/>
    <col min="2582" max="2582" width="11" style="2" customWidth="1"/>
    <col min="2583" max="2583" width="3.125" style="2" customWidth="1"/>
    <col min="2584" max="2584" width="11" style="2" customWidth="1"/>
    <col min="2585" max="2585" width="3.125" style="2" customWidth="1"/>
    <col min="2586" max="2586" width="11" style="2" customWidth="1"/>
    <col min="2587" max="2593" width="3.125" style="2" customWidth="1"/>
    <col min="2594" max="2595" width="8.5" style="2" customWidth="1"/>
    <col min="2596" max="2816" width="9" style="2"/>
    <col min="2817" max="2818" width="3.125" style="2" customWidth="1"/>
    <col min="2819" max="2819" width="11" style="2" customWidth="1"/>
    <col min="2820" max="2820" width="3.125" style="2" customWidth="1"/>
    <col min="2821" max="2821" width="11" style="2" customWidth="1"/>
    <col min="2822" max="2822" width="3.125" style="2" customWidth="1"/>
    <col min="2823" max="2823" width="11" style="2" customWidth="1"/>
    <col min="2824" max="2824" width="3.125" style="2" customWidth="1"/>
    <col min="2825" max="2825" width="11" style="2" customWidth="1"/>
    <col min="2826" max="2826" width="3.125" style="2" customWidth="1"/>
    <col min="2827" max="2827" width="11" style="2" customWidth="1"/>
    <col min="2828" max="2828" width="3.125" style="2" customWidth="1"/>
    <col min="2829" max="2829" width="11" style="2" customWidth="1"/>
    <col min="2830" max="2831" width="3.125" style="2" customWidth="1"/>
    <col min="2832" max="2832" width="11" style="2" customWidth="1"/>
    <col min="2833" max="2833" width="3.125" style="2" customWidth="1"/>
    <col min="2834" max="2834" width="11" style="2" customWidth="1"/>
    <col min="2835" max="2835" width="3.125" style="2" customWidth="1"/>
    <col min="2836" max="2836" width="11" style="2" customWidth="1"/>
    <col min="2837" max="2837" width="3.125" style="2" customWidth="1"/>
    <col min="2838" max="2838" width="11" style="2" customWidth="1"/>
    <col min="2839" max="2839" width="3.125" style="2" customWidth="1"/>
    <col min="2840" max="2840" width="11" style="2" customWidth="1"/>
    <col min="2841" max="2841" width="3.125" style="2" customWidth="1"/>
    <col min="2842" max="2842" width="11" style="2" customWidth="1"/>
    <col min="2843" max="2849" width="3.125" style="2" customWidth="1"/>
    <col min="2850" max="2851" width="8.5" style="2" customWidth="1"/>
    <col min="2852" max="3072" width="9" style="2"/>
    <col min="3073" max="3074" width="3.125" style="2" customWidth="1"/>
    <col min="3075" max="3075" width="11" style="2" customWidth="1"/>
    <col min="3076" max="3076" width="3.125" style="2" customWidth="1"/>
    <col min="3077" max="3077" width="11" style="2" customWidth="1"/>
    <col min="3078" max="3078" width="3.125" style="2" customWidth="1"/>
    <col min="3079" max="3079" width="11" style="2" customWidth="1"/>
    <col min="3080" max="3080" width="3.125" style="2" customWidth="1"/>
    <col min="3081" max="3081" width="11" style="2" customWidth="1"/>
    <col min="3082" max="3082" width="3.125" style="2" customWidth="1"/>
    <col min="3083" max="3083" width="11" style="2" customWidth="1"/>
    <col min="3084" max="3084" width="3.125" style="2" customWidth="1"/>
    <col min="3085" max="3085" width="11" style="2" customWidth="1"/>
    <col min="3086" max="3087" width="3.125" style="2" customWidth="1"/>
    <col min="3088" max="3088" width="11" style="2" customWidth="1"/>
    <col min="3089" max="3089" width="3.125" style="2" customWidth="1"/>
    <col min="3090" max="3090" width="11" style="2" customWidth="1"/>
    <col min="3091" max="3091" width="3.125" style="2" customWidth="1"/>
    <col min="3092" max="3092" width="11" style="2" customWidth="1"/>
    <col min="3093" max="3093" width="3.125" style="2" customWidth="1"/>
    <col min="3094" max="3094" width="11" style="2" customWidth="1"/>
    <col min="3095" max="3095" width="3.125" style="2" customWidth="1"/>
    <col min="3096" max="3096" width="11" style="2" customWidth="1"/>
    <col min="3097" max="3097" width="3.125" style="2" customWidth="1"/>
    <col min="3098" max="3098" width="11" style="2" customWidth="1"/>
    <col min="3099" max="3105" width="3.125" style="2" customWidth="1"/>
    <col min="3106" max="3107" width="8.5" style="2" customWidth="1"/>
    <col min="3108" max="3328" width="9" style="2"/>
    <col min="3329" max="3330" width="3.125" style="2" customWidth="1"/>
    <col min="3331" max="3331" width="11" style="2" customWidth="1"/>
    <col min="3332" max="3332" width="3.125" style="2" customWidth="1"/>
    <col min="3333" max="3333" width="11" style="2" customWidth="1"/>
    <col min="3334" max="3334" width="3.125" style="2" customWidth="1"/>
    <col min="3335" max="3335" width="11" style="2" customWidth="1"/>
    <col min="3336" max="3336" width="3.125" style="2" customWidth="1"/>
    <col min="3337" max="3337" width="11" style="2" customWidth="1"/>
    <col min="3338" max="3338" width="3.125" style="2" customWidth="1"/>
    <col min="3339" max="3339" width="11" style="2" customWidth="1"/>
    <col min="3340" max="3340" width="3.125" style="2" customWidth="1"/>
    <col min="3341" max="3341" width="11" style="2" customWidth="1"/>
    <col min="3342" max="3343" width="3.125" style="2" customWidth="1"/>
    <col min="3344" max="3344" width="11" style="2" customWidth="1"/>
    <col min="3345" max="3345" width="3.125" style="2" customWidth="1"/>
    <col min="3346" max="3346" width="11" style="2" customWidth="1"/>
    <col min="3347" max="3347" width="3.125" style="2" customWidth="1"/>
    <col min="3348" max="3348" width="11" style="2" customWidth="1"/>
    <col min="3349" max="3349" width="3.125" style="2" customWidth="1"/>
    <col min="3350" max="3350" width="11" style="2" customWidth="1"/>
    <col min="3351" max="3351" width="3.125" style="2" customWidth="1"/>
    <col min="3352" max="3352" width="11" style="2" customWidth="1"/>
    <col min="3353" max="3353" width="3.125" style="2" customWidth="1"/>
    <col min="3354" max="3354" width="11" style="2" customWidth="1"/>
    <col min="3355" max="3361" width="3.125" style="2" customWidth="1"/>
    <col min="3362" max="3363" width="8.5" style="2" customWidth="1"/>
    <col min="3364" max="3584" width="9" style="2"/>
    <col min="3585" max="3586" width="3.125" style="2" customWidth="1"/>
    <col min="3587" max="3587" width="11" style="2" customWidth="1"/>
    <col min="3588" max="3588" width="3.125" style="2" customWidth="1"/>
    <col min="3589" max="3589" width="11" style="2" customWidth="1"/>
    <col min="3590" max="3590" width="3.125" style="2" customWidth="1"/>
    <col min="3591" max="3591" width="11" style="2" customWidth="1"/>
    <col min="3592" max="3592" width="3.125" style="2" customWidth="1"/>
    <col min="3593" max="3593" width="11" style="2" customWidth="1"/>
    <col min="3594" max="3594" width="3.125" style="2" customWidth="1"/>
    <col min="3595" max="3595" width="11" style="2" customWidth="1"/>
    <col min="3596" max="3596" width="3.125" style="2" customWidth="1"/>
    <col min="3597" max="3597" width="11" style="2" customWidth="1"/>
    <col min="3598" max="3599" width="3.125" style="2" customWidth="1"/>
    <col min="3600" max="3600" width="11" style="2" customWidth="1"/>
    <col min="3601" max="3601" width="3.125" style="2" customWidth="1"/>
    <col min="3602" max="3602" width="11" style="2" customWidth="1"/>
    <col min="3603" max="3603" width="3.125" style="2" customWidth="1"/>
    <col min="3604" max="3604" width="11" style="2" customWidth="1"/>
    <col min="3605" max="3605" width="3.125" style="2" customWidth="1"/>
    <col min="3606" max="3606" width="11" style="2" customWidth="1"/>
    <col min="3607" max="3607" width="3.125" style="2" customWidth="1"/>
    <col min="3608" max="3608" width="11" style="2" customWidth="1"/>
    <col min="3609" max="3609" width="3.125" style="2" customWidth="1"/>
    <col min="3610" max="3610" width="11" style="2" customWidth="1"/>
    <col min="3611" max="3617" width="3.125" style="2" customWidth="1"/>
    <col min="3618" max="3619" width="8.5" style="2" customWidth="1"/>
    <col min="3620" max="3840" width="9" style="2"/>
    <col min="3841" max="3842" width="3.125" style="2" customWidth="1"/>
    <col min="3843" max="3843" width="11" style="2" customWidth="1"/>
    <col min="3844" max="3844" width="3.125" style="2" customWidth="1"/>
    <col min="3845" max="3845" width="11" style="2" customWidth="1"/>
    <col min="3846" max="3846" width="3.125" style="2" customWidth="1"/>
    <col min="3847" max="3847" width="11" style="2" customWidth="1"/>
    <col min="3848" max="3848" width="3.125" style="2" customWidth="1"/>
    <col min="3849" max="3849" width="11" style="2" customWidth="1"/>
    <col min="3850" max="3850" width="3.125" style="2" customWidth="1"/>
    <col min="3851" max="3851" width="11" style="2" customWidth="1"/>
    <col min="3852" max="3852" width="3.125" style="2" customWidth="1"/>
    <col min="3853" max="3853" width="11" style="2" customWidth="1"/>
    <col min="3854" max="3855" width="3.125" style="2" customWidth="1"/>
    <col min="3856" max="3856" width="11" style="2" customWidth="1"/>
    <col min="3857" max="3857" width="3.125" style="2" customWidth="1"/>
    <col min="3858" max="3858" width="11" style="2" customWidth="1"/>
    <col min="3859" max="3859" width="3.125" style="2" customWidth="1"/>
    <col min="3860" max="3860" width="11" style="2" customWidth="1"/>
    <col min="3861" max="3861" width="3.125" style="2" customWidth="1"/>
    <col min="3862" max="3862" width="11" style="2" customWidth="1"/>
    <col min="3863" max="3863" width="3.125" style="2" customWidth="1"/>
    <col min="3864" max="3864" width="11" style="2" customWidth="1"/>
    <col min="3865" max="3865" width="3.125" style="2" customWidth="1"/>
    <col min="3866" max="3866" width="11" style="2" customWidth="1"/>
    <col min="3867" max="3873" width="3.125" style="2" customWidth="1"/>
    <col min="3874" max="3875" width="8.5" style="2" customWidth="1"/>
    <col min="3876" max="4096" width="9" style="2"/>
    <col min="4097" max="4098" width="3.125" style="2" customWidth="1"/>
    <col min="4099" max="4099" width="11" style="2" customWidth="1"/>
    <col min="4100" max="4100" width="3.125" style="2" customWidth="1"/>
    <col min="4101" max="4101" width="11" style="2" customWidth="1"/>
    <col min="4102" max="4102" width="3.125" style="2" customWidth="1"/>
    <col min="4103" max="4103" width="11" style="2" customWidth="1"/>
    <col min="4104" max="4104" width="3.125" style="2" customWidth="1"/>
    <col min="4105" max="4105" width="11" style="2" customWidth="1"/>
    <col min="4106" max="4106" width="3.125" style="2" customWidth="1"/>
    <col min="4107" max="4107" width="11" style="2" customWidth="1"/>
    <col min="4108" max="4108" width="3.125" style="2" customWidth="1"/>
    <col min="4109" max="4109" width="11" style="2" customWidth="1"/>
    <col min="4110" max="4111" width="3.125" style="2" customWidth="1"/>
    <col min="4112" max="4112" width="11" style="2" customWidth="1"/>
    <col min="4113" max="4113" width="3.125" style="2" customWidth="1"/>
    <col min="4114" max="4114" width="11" style="2" customWidth="1"/>
    <col min="4115" max="4115" width="3.125" style="2" customWidth="1"/>
    <col min="4116" max="4116" width="11" style="2" customWidth="1"/>
    <col min="4117" max="4117" width="3.125" style="2" customWidth="1"/>
    <col min="4118" max="4118" width="11" style="2" customWidth="1"/>
    <col min="4119" max="4119" width="3.125" style="2" customWidth="1"/>
    <col min="4120" max="4120" width="11" style="2" customWidth="1"/>
    <col min="4121" max="4121" width="3.125" style="2" customWidth="1"/>
    <col min="4122" max="4122" width="11" style="2" customWidth="1"/>
    <col min="4123" max="4129" width="3.125" style="2" customWidth="1"/>
    <col min="4130" max="4131" width="8.5" style="2" customWidth="1"/>
    <col min="4132" max="4352" width="9" style="2"/>
    <col min="4353" max="4354" width="3.125" style="2" customWidth="1"/>
    <col min="4355" max="4355" width="11" style="2" customWidth="1"/>
    <col min="4356" max="4356" width="3.125" style="2" customWidth="1"/>
    <col min="4357" max="4357" width="11" style="2" customWidth="1"/>
    <col min="4358" max="4358" width="3.125" style="2" customWidth="1"/>
    <col min="4359" max="4359" width="11" style="2" customWidth="1"/>
    <col min="4360" max="4360" width="3.125" style="2" customWidth="1"/>
    <col min="4361" max="4361" width="11" style="2" customWidth="1"/>
    <col min="4362" max="4362" width="3.125" style="2" customWidth="1"/>
    <col min="4363" max="4363" width="11" style="2" customWidth="1"/>
    <col min="4364" max="4364" width="3.125" style="2" customWidth="1"/>
    <col min="4365" max="4365" width="11" style="2" customWidth="1"/>
    <col min="4366" max="4367" width="3.125" style="2" customWidth="1"/>
    <col min="4368" max="4368" width="11" style="2" customWidth="1"/>
    <col min="4369" max="4369" width="3.125" style="2" customWidth="1"/>
    <col min="4370" max="4370" width="11" style="2" customWidth="1"/>
    <col min="4371" max="4371" width="3.125" style="2" customWidth="1"/>
    <col min="4372" max="4372" width="11" style="2" customWidth="1"/>
    <col min="4373" max="4373" width="3.125" style="2" customWidth="1"/>
    <col min="4374" max="4374" width="11" style="2" customWidth="1"/>
    <col min="4375" max="4375" width="3.125" style="2" customWidth="1"/>
    <col min="4376" max="4376" width="11" style="2" customWidth="1"/>
    <col min="4377" max="4377" width="3.125" style="2" customWidth="1"/>
    <col min="4378" max="4378" width="11" style="2" customWidth="1"/>
    <col min="4379" max="4385" width="3.125" style="2" customWidth="1"/>
    <col min="4386" max="4387" width="8.5" style="2" customWidth="1"/>
    <col min="4388" max="4608" width="9" style="2"/>
    <col min="4609" max="4610" width="3.125" style="2" customWidth="1"/>
    <col min="4611" max="4611" width="11" style="2" customWidth="1"/>
    <col min="4612" max="4612" width="3.125" style="2" customWidth="1"/>
    <col min="4613" max="4613" width="11" style="2" customWidth="1"/>
    <col min="4614" max="4614" width="3.125" style="2" customWidth="1"/>
    <col min="4615" max="4615" width="11" style="2" customWidth="1"/>
    <col min="4616" max="4616" width="3.125" style="2" customWidth="1"/>
    <col min="4617" max="4617" width="11" style="2" customWidth="1"/>
    <col min="4618" max="4618" width="3.125" style="2" customWidth="1"/>
    <col min="4619" max="4619" width="11" style="2" customWidth="1"/>
    <col min="4620" max="4620" width="3.125" style="2" customWidth="1"/>
    <col min="4621" max="4621" width="11" style="2" customWidth="1"/>
    <col min="4622" max="4623" width="3.125" style="2" customWidth="1"/>
    <col min="4624" max="4624" width="11" style="2" customWidth="1"/>
    <col min="4625" max="4625" width="3.125" style="2" customWidth="1"/>
    <col min="4626" max="4626" width="11" style="2" customWidth="1"/>
    <col min="4627" max="4627" width="3.125" style="2" customWidth="1"/>
    <col min="4628" max="4628" width="11" style="2" customWidth="1"/>
    <col min="4629" max="4629" width="3.125" style="2" customWidth="1"/>
    <col min="4630" max="4630" width="11" style="2" customWidth="1"/>
    <col min="4631" max="4631" width="3.125" style="2" customWidth="1"/>
    <col min="4632" max="4632" width="11" style="2" customWidth="1"/>
    <col min="4633" max="4633" width="3.125" style="2" customWidth="1"/>
    <col min="4634" max="4634" width="11" style="2" customWidth="1"/>
    <col min="4635" max="4641" width="3.125" style="2" customWidth="1"/>
    <col min="4642" max="4643" width="8.5" style="2" customWidth="1"/>
    <col min="4644" max="4864" width="9" style="2"/>
    <col min="4865" max="4866" width="3.125" style="2" customWidth="1"/>
    <col min="4867" max="4867" width="11" style="2" customWidth="1"/>
    <col min="4868" max="4868" width="3.125" style="2" customWidth="1"/>
    <col min="4869" max="4869" width="11" style="2" customWidth="1"/>
    <col min="4870" max="4870" width="3.125" style="2" customWidth="1"/>
    <col min="4871" max="4871" width="11" style="2" customWidth="1"/>
    <col min="4872" max="4872" width="3.125" style="2" customWidth="1"/>
    <col min="4873" max="4873" width="11" style="2" customWidth="1"/>
    <col min="4874" max="4874" width="3.125" style="2" customWidth="1"/>
    <col min="4875" max="4875" width="11" style="2" customWidth="1"/>
    <col min="4876" max="4876" width="3.125" style="2" customWidth="1"/>
    <col min="4877" max="4877" width="11" style="2" customWidth="1"/>
    <col min="4878" max="4879" width="3.125" style="2" customWidth="1"/>
    <col min="4880" max="4880" width="11" style="2" customWidth="1"/>
    <col min="4881" max="4881" width="3.125" style="2" customWidth="1"/>
    <col min="4882" max="4882" width="11" style="2" customWidth="1"/>
    <col min="4883" max="4883" width="3.125" style="2" customWidth="1"/>
    <col min="4884" max="4884" width="11" style="2" customWidth="1"/>
    <col min="4885" max="4885" width="3.125" style="2" customWidth="1"/>
    <col min="4886" max="4886" width="11" style="2" customWidth="1"/>
    <col min="4887" max="4887" width="3.125" style="2" customWidth="1"/>
    <col min="4888" max="4888" width="11" style="2" customWidth="1"/>
    <col min="4889" max="4889" width="3.125" style="2" customWidth="1"/>
    <col min="4890" max="4890" width="11" style="2" customWidth="1"/>
    <col min="4891" max="4897" width="3.125" style="2" customWidth="1"/>
    <col min="4898" max="4899" width="8.5" style="2" customWidth="1"/>
    <col min="4900" max="5120" width="9" style="2"/>
    <col min="5121" max="5122" width="3.125" style="2" customWidth="1"/>
    <col min="5123" max="5123" width="11" style="2" customWidth="1"/>
    <col min="5124" max="5124" width="3.125" style="2" customWidth="1"/>
    <col min="5125" max="5125" width="11" style="2" customWidth="1"/>
    <col min="5126" max="5126" width="3.125" style="2" customWidth="1"/>
    <col min="5127" max="5127" width="11" style="2" customWidth="1"/>
    <col min="5128" max="5128" width="3.125" style="2" customWidth="1"/>
    <col min="5129" max="5129" width="11" style="2" customWidth="1"/>
    <col min="5130" max="5130" width="3.125" style="2" customWidth="1"/>
    <col min="5131" max="5131" width="11" style="2" customWidth="1"/>
    <col min="5132" max="5132" width="3.125" style="2" customWidth="1"/>
    <col min="5133" max="5133" width="11" style="2" customWidth="1"/>
    <col min="5134" max="5135" width="3.125" style="2" customWidth="1"/>
    <col min="5136" max="5136" width="11" style="2" customWidth="1"/>
    <col min="5137" max="5137" width="3.125" style="2" customWidth="1"/>
    <col min="5138" max="5138" width="11" style="2" customWidth="1"/>
    <col min="5139" max="5139" width="3.125" style="2" customWidth="1"/>
    <col min="5140" max="5140" width="11" style="2" customWidth="1"/>
    <col min="5141" max="5141" width="3.125" style="2" customWidth="1"/>
    <col min="5142" max="5142" width="11" style="2" customWidth="1"/>
    <col min="5143" max="5143" width="3.125" style="2" customWidth="1"/>
    <col min="5144" max="5144" width="11" style="2" customWidth="1"/>
    <col min="5145" max="5145" width="3.125" style="2" customWidth="1"/>
    <col min="5146" max="5146" width="11" style="2" customWidth="1"/>
    <col min="5147" max="5153" width="3.125" style="2" customWidth="1"/>
    <col min="5154" max="5155" width="8.5" style="2" customWidth="1"/>
    <col min="5156" max="5376" width="9" style="2"/>
    <col min="5377" max="5378" width="3.125" style="2" customWidth="1"/>
    <col min="5379" max="5379" width="11" style="2" customWidth="1"/>
    <col min="5380" max="5380" width="3.125" style="2" customWidth="1"/>
    <col min="5381" max="5381" width="11" style="2" customWidth="1"/>
    <col min="5382" max="5382" width="3.125" style="2" customWidth="1"/>
    <col min="5383" max="5383" width="11" style="2" customWidth="1"/>
    <col min="5384" max="5384" width="3.125" style="2" customWidth="1"/>
    <col min="5385" max="5385" width="11" style="2" customWidth="1"/>
    <col min="5386" max="5386" width="3.125" style="2" customWidth="1"/>
    <col min="5387" max="5387" width="11" style="2" customWidth="1"/>
    <col min="5388" max="5388" width="3.125" style="2" customWidth="1"/>
    <col min="5389" max="5389" width="11" style="2" customWidth="1"/>
    <col min="5390" max="5391" width="3.125" style="2" customWidth="1"/>
    <col min="5392" max="5392" width="11" style="2" customWidth="1"/>
    <col min="5393" max="5393" width="3.125" style="2" customWidth="1"/>
    <col min="5394" max="5394" width="11" style="2" customWidth="1"/>
    <col min="5395" max="5395" width="3.125" style="2" customWidth="1"/>
    <col min="5396" max="5396" width="11" style="2" customWidth="1"/>
    <col min="5397" max="5397" width="3.125" style="2" customWidth="1"/>
    <col min="5398" max="5398" width="11" style="2" customWidth="1"/>
    <col min="5399" max="5399" width="3.125" style="2" customWidth="1"/>
    <col min="5400" max="5400" width="11" style="2" customWidth="1"/>
    <col min="5401" max="5401" width="3.125" style="2" customWidth="1"/>
    <col min="5402" max="5402" width="11" style="2" customWidth="1"/>
    <col min="5403" max="5409" width="3.125" style="2" customWidth="1"/>
    <col min="5410" max="5411" width="8.5" style="2" customWidth="1"/>
    <col min="5412" max="5632" width="9" style="2"/>
    <col min="5633" max="5634" width="3.125" style="2" customWidth="1"/>
    <col min="5635" max="5635" width="11" style="2" customWidth="1"/>
    <col min="5636" max="5636" width="3.125" style="2" customWidth="1"/>
    <col min="5637" max="5637" width="11" style="2" customWidth="1"/>
    <col min="5638" max="5638" width="3.125" style="2" customWidth="1"/>
    <col min="5639" max="5639" width="11" style="2" customWidth="1"/>
    <col min="5640" max="5640" width="3.125" style="2" customWidth="1"/>
    <col min="5641" max="5641" width="11" style="2" customWidth="1"/>
    <col min="5642" max="5642" width="3.125" style="2" customWidth="1"/>
    <col min="5643" max="5643" width="11" style="2" customWidth="1"/>
    <col min="5644" max="5644" width="3.125" style="2" customWidth="1"/>
    <col min="5645" max="5645" width="11" style="2" customWidth="1"/>
    <col min="5646" max="5647" width="3.125" style="2" customWidth="1"/>
    <col min="5648" max="5648" width="11" style="2" customWidth="1"/>
    <col min="5649" max="5649" width="3.125" style="2" customWidth="1"/>
    <col min="5650" max="5650" width="11" style="2" customWidth="1"/>
    <col min="5651" max="5651" width="3.125" style="2" customWidth="1"/>
    <col min="5652" max="5652" width="11" style="2" customWidth="1"/>
    <col min="5653" max="5653" width="3.125" style="2" customWidth="1"/>
    <col min="5654" max="5654" width="11" style="2" customWidth="1"/>
    <col min="5655" max="5655" width="3.125" style="2" customWidth="1"/>
    <col min="5656" max="5656" width="11" style="2" customWidth="1"/>
    <col min="5657" max="5657" width="3.125" style="2" customWidth="1"/>
    <col min="5658" max="5658" width="11" style="2" customWidth="1"/>
    <col min="5659" max="5665" width="3.125" style="2" customWidth="1"/>
    <col min="5666" max="5667" width="8.5" style="2" customWidth="1"/>
    <col min="5668" max="5888" width="9" style="2"/>
    <col min="5889" max="5890" width="3.125" style="2" customWidth="1"/>
    <col min="5891" max="5891" width="11" style="2" customWidth="1"/>
    <col min="5892" max="5892" width="3.125" style="2" customWidth="1"/>
    <col min="5893" max="5893" width="11" style="2" customWidth="1"/>
    <col min="5894" max="5894" width="3.125" style="2" customWidth="1"/>
    <col min="5895" max="5895" width="11" style="2" customWidth="1"/>
    <col min="5896" max="5896" width="3.125" style="2" customWidth="1"/>
    <col min="5897" max="5897" width="11" style="2" customWidth="1"/>
    <col min="5898" max="5898" width="3.125" style="2" customWidth="1"/>
    <col min="5899" max="5899" width="11" style="2" customWidth="1"/>
    <col min="5900" max="5900" width="3.125" style="2" customWidth="1"/>
    <col min="5901" max="5901" width="11" style="2" customWidth="1"/>
    <col min="5902" max="5903" width="3.125" style="2" customWidth="1"/>
    <col min="5904" max="5904" width="11" style="2" customWidth="1"/>
    <col min="5905" max="5905" width="3.125" style="2" customWidth="1"/>
    <col min="5906" max="5906" width="11" style="2" customWidth="1"/>
    <col min="5907" max="5907" width="3.125" style="2" customWidth="1"/>
    <col min="5908" max="5908" width="11" style="2" customWidth="1"/>
    <col min="5909" max="5909" width="3.125" style="2" customWidth="1"/>
    <col min="5910" max="5910" width="11" style="2" customWidth="1"/>
    <col min="5911" max="5911" width="3.125" style="2" customWidth="1"/>
    <col min="5912" max="5912" width="11" style="2" customWidth="1"/>
    <col min="5913" max="5913" width="3.125" style="2" customWidth="1"/>
    <col min="5914" max="5914" width="11" style="2" customWidth="1"/>
    <col min="5915" max="5921" width="3.125" style="2" customWidth="1"/>
    <col min="5922" max="5923" width="8.5" style="2" customWidth="1"/>
    <col min="5924" max="6144" width="9" style="2"/>
    <col min="6145" max="6146" width="3.125" style="2" customWidth="1"/>
    <col min="6147" max="6147" width="11" style="2" customWidth="1"/>
    <col min="6148" max="6148" width="3.125" style="2" customWidth="1"/>
    <col min="6149" max="6149" width="11" style="2" customWidth="1"/>
    <col min="6150" max="6150" width="3.125" style="2" customWidth="1"/>
    <col min="6151" max="6151" width="11" style="2" customWidth="1"/>
    <col min="6152" max="6152" width="3.125" style="2" customWidth="1"/>
    <col min="6153" max="6153" width="11" style="2" customWidth="1"/>
    <col min="6154" max="6154" width="3.125" style="2" customWidth="1"/>
    <col min="6155" max="6155" width="11" style="2" customWidth="1"/>
    <col min="6156" max="6156" width="3.125" style="2" customWidth="1"/>
    <col min="6157" max="6157" width="11" style="2" customWidth="1"/>
    <col min="6158" max="6159" width="3.125" style="2" customWidth="1"/>
    <col min="6160" max="6160" width="11" style="2" customWidth="1"/>
    <col min="6161" max="6161" width="3.125" style="2" customWidth="1"/>
    <col min="6162" max="6162" width="11" style="2" customWidth="1"/>
    <col min="6163" max="6163" width="3.125" style="2" customWidth="1"/>
    <col min="6164" max="6164" width="11" style="2" customWidth="1"/>
    <col min="6165" max="6165" width="3.125" style="2" customWidth="1"/>
    <col min="6166" max="6166" width="11" style="2" customWidth="1"/>
    <col min="6167" max="6167" width="3.125" style="2" customWidth="1"/>
    <col min="6168" max="6168" width="11" style="2" customWidth="1"/>
    <col min="6169" max="6169" width="3.125" style="2" customWidth="1"/>
    <col min="6170" max="6170" width="11" style="2" customWidth="1"/>
    <col min="6171" max="6177" width="3.125" style="2" customWidth="1"/>
    <col min="6178" max="6179" width="8.5" style="2" customWidth="1"/>
    <col min="6180" max="6400" width="9" style="2"/>
    <col min="6401" max="6402" width="3.125" style="2" customWidth="1"/>
    <col min="6403" max="6403" width="11" style="2" customWidth="1"/>
    <col min="6404" max="6404" width="3.125" style="2" customWidth="1"/>
    <col min="6405" max="6405" width="11" style="2" customWidth="1"/>
    <col min="6406" max="6406" width="3.125" style="2" customWidth="1"/>
    <col min="6407" max="6407" width="11" style="2" customWidth="1"/>
    <col min="6408" max="6408" width="3.125" style="2" customWidth="1"/>
    <col min="6409" max="6409" width="11" style="2" customWidth="1"/>
    <col min="6410" max="6410" width="3.125" style="2" customWidth="1"/>
    <col min="6411" max="6411" width="11" style="2" customWidth="1"/>
    <col min="6412" max="6412" width="3.125" style="2" customWidth="1"/>
    <col min="6413" max="6413" width="11" style="2" customWidth="1"/>
    <col min="6414" max="6415" width="3.125" style="2" customWidth="1"/>
    <col min="6416" max="6416" width="11" style="2" customWidth="1"/>
    <col min="6417" max="6417" width="3.125" style="2" customWidth="1"/>
    <col min="6418" max="6418" width="11" style="2" customWidth="1"/>
    <col min="6419" max="6419" width="3.125" style="2" customWidth="1"/>
    <col min="6420" max="6420" width="11" style="2" customWidth="1"/>
    <col min="6421" max="6421" width="3.125" style="2" customWidth="1"/>
    <col min="6422" max="6422" width="11" style="2" customWidth="1"/>
    <col min="6423" max="6423" width="3.125" style="2" customWidth="1"/>
    <col min="6424" max="6424" width="11" style="2" customWidth="1"/>
    <col min="6425" max="6425" width="3.125" style="2" customWidth="1"/>
    <col min="6426" max="6426" width="11" style="2" customWidth="1"/>
    <col min="6427" max="6433" width="3.125" style="2" customWidth="1"/>
    <col min="6434" max="6435" width="8.5" style="2" customWidth="1"/>
    <col min="6436" max="6656" width="9" style="2"/>
    <col min="6657" max="6658" width="3.125" style="2" customWidth="1"/>
    <col min="6659" max="6659" width="11" style="2" customWidth="1"/>
    <col min="6660" max="6660" width="3.125" style="2" customWidth="1"/>
    <col min="6661" max="6661" width="11" style="2" customWidth="1"/>
    <col min="6662" max="6662" width="3.125" style="2" customWidth="1"/>
    <col min="6663" max="6663" width="11" style="2" customWidth="1"/>
    <col min="6664" max="6664" width="3.125" style="2" customWidth="1"/>
    <col min="6665" max="6665" width="11" style="2" customWidth="1"/>
    <col min="6666" max="6666" width="3.125" style="2" customWidth="1"/>
    <col min="6667" max="6667" width="11" style="2" customWidth="1"/>
    <col min="6668" max="6668" width="3.125" style="2" customWidth="1"/>
    <col min="6669" max="6669" width="11" style="2" customWidth="1"/>
    <col min="6670" max="6671" width="3.125" style="2" customWidth="1"/>
    <col min="6672" max="6672" width="11" style="2" customWidth="1"/>
    <col min="6673" max="6673" width="3.125" style="2" customWidth="1"/>
    <col min="6674" max="6674" width="11" style="2" customWidth="1"/>
    <col min="6675" max="6675" width="3.125" style="2" customWidth="1"/>
    <col min="6676" max="6676" width="11" style="2" customWidth="1"/>
    <col min="6677" max="6677" width="3.125" style="2" customWidth="1"/>
    <col min="6678" max="6678" width="11" style="2" customWidth="1"/>
    <col min="6679" max="6679" width="3.125" style="2" customWidth="1"/>
    <col min="6680" max="6680" width="11" style="2" customWidth="1"/>
    <col min="6681" max="6681" width="3.125" style="2" customWidth="1"/>
    <col min="6682" max="6682" width="11" style="2" customWidth="1"/>
    <col min="6683" max="6689" width="3.125" style="2" customWidth="1"/>
    <col min="6690" max="6691" width="8.5" style="2" customWidth="1"/>
    <col min="6692" max="6912" width="9" style="2"/>
    <col min="6913" max="6914" width="3.125" style="2" customWidth="1"/>
    <col min="6915" max="6915" width="11" style="2" customWidth="1"/>
    <col min="6916" max="6916" width="3.125" style="2" customWidth="1"/>
    <col min="6917" max="6917" width="11" style="2" customWidth="1"/>
    <col min="6918" max="6918" width="3.125" style="2" customWidth="1"/>
    <col min="6919" max="6919" width="11" style="2" customWidth="1"/>
    <col min="6920" max="6920" width="3.125" style="2" customWidth="1"/>
    <col min="6921" max="6921" width="11" style="2" customWidth="1"/>
    <col min="6922" max="6922" width="3.125" style="2" customWidth="1"/>
    <col min="6923" max="6923" width="11" style="2" customWidth="1"/>
    <col min="6924" max="6924" width="3.125" style="2" customWidth="1"/>
    <col min="6925" max="6925" width="11" style="2" customWidth="1"/>
    <col min="6926" max="6927" width="3.125" style="2" customWidth="1"/>
    <col min="6928" max="6928" width="11" style="2" customWidth="1"/>
    <col min="6929" max="6929" width="3.125" style="2" customWidth="1"/>
    <col min="6930" max="6930" width="11" style="2" customWidth="1"/>
    <col min="6931" max="6931" width="3.125" style="2" customWidth="1"/>
    <col min="6932" max="6932" width="11" style="2" customWidth="1"/>
    <col min="6933" max="6933" width="3.125" style="2" customWidth="1"/>
    <col min="6934" max="6934" width="11" style="2" customWidth="1"/>
    <col min="6935" max="6935" width="3.125" style="2" customWidth="1"/>
    <col min="6936" max="6936" width="11" style="2" customWidth="1"/>
    <col min="6937" max="6937" width="3.125" style="2" customWidth="1"/>
    <col min="6938" max="6938" width="11" style="2" customWidth="1"/>
    <col min="6939" max="6945" width="3.125" style="2" customWidth="1"/>
    <col min="6946" max="6947" width="8.5" style="2" customWidth="1"/>
    <col min="6948" max="7168" width="9" style="2"/>
    <col min="7169" max="7170" width="3.125" style="2" customWidth="1"/>
    <col min="7171" max="7171" width="11" style="2" customWidth="1"/>
    <col min="7172" max="7172" width="3.125" style="2" customWidth="1"/>
    <col min="7173" max="7173" width="11" style="2" customWidth="1"/>
    <col min="7174" max="7174" width="3.125" style="2" customWidth="1"/>
    <col min="7175" max="7175" width="11" style="2" customWidth="1"/>
    <col min="7176" max="7176" width="3.125" style="2" customWidth="1"/>
    <col min="7177" max="7177" width="11" style="2" customWidth="1"/>
    <col min="7178" max="7178" width="3.125" style="2" customWidth="1"/>
    <col min="7179" max="7179" width="11" style="2" customWidth="1"/>
    <col min="7180" max="7180" width="3.125" style="2" customWidth="1"/>
    <col min="7181" max="7181" width="11" style="2" customWidth="1"/>
    <col min="7182" max="7183" width="3.125" style="2" customWidth="1"/>
    <col min="7184" max="7184" width="11" style="2" customWidth="1"/>
    <col min="7185" max="7185" width="3.125" style="2" customWidth="1"/>
    <col min="7186" max="7186" width="11" style="2" customWidth="1"/>
    <col min="7187" max="7187" width="3.125" style="2" customWidth="1"/>
    <col min="7188" max="7188" width="11" style="2" customWidth="1"/>
    <col min="7189" max="7189" width="3.125" style="2" customWidth="1"/>
    <col min="7190" max="7190" width="11" style="2" customWidth="1"/>
    <col min="7191" max="7191" width="3.125" style="2" customWidth="1"/>
    <col min="7192" max="7192" width="11" style="2" customWidth="1"/>
    <col min="7193" max="7193" width="3.125" style="2" customWidth="1"/>
    <col min="7194" max="7194" width="11" style="2" customWidth="1"/>
    <col min="7195" max="7201" width="3.125" style="2" customWidth="1"/>
    <col min="7202" max="7203" width="8.5" style="2" customWidth="1"/>
    <col min="7204" max="7424" width="9" style="2"/>
    <col min="7425" max="7426" width="3.125" style="2" customWidth="1"/>
    <col min="7427" max="7427" width="11" style="2" customWidth="1"/>
    <col min="7428" max="7428" width="3.125" style="2" customWidth="1"/>
    <col min="7429" max="7429" width="11" style="2" customWidth="1"/>
    <col min="7430" max="7430" width="3.125" style="2" customWidth="1"/>
    <col min="7431" max="7431" width="11" style="2" customWidth="1"/>
    <col min="7432" max="7432" width="3.125" style="2" customWidth="1"/>
    <col min="7433" max="7433" width="11" style="2" customWidth="1"/>
    <col min="7434" max="7434" width="3.125" style="2" customWidth="1"/>
    <col min="7435" max="7435" width="11" style="2" customWidth="1"/>
    <col min="7436" max="7436" width="3.125" style="2" customWidth="1"/>
    <col min="7437" max="7437" width="11" style="2" customWidth="1"/>
    <col min="7438" max="7439" width="3.125" style="2" customWidth="1"/>
    <col min="7440" max="7440" width="11" style="2" customWidth="1"/>
    <col min="7441" max="7441" width="3.125" style="2" customWidth="1"/>
    <col min="7442" max="7442" width="11" style="2" customWidth="1"/>
    <col min="7443" max="7443" width="3.125" style="2" customWidth="1"/>
    <col min="7444" max="7444" width="11" style="2" customWidth="1"/>
    <col min="7445" max="7445" width="3.125" style="2" customWidth="1"/>
    <col min="7446" max="7446" width="11" style="2" customWidth="1"/>
    <col min="7447" max="7447" width="3.125" style="2" customWidth="1"/>
    <col min="7448" max="7448" width="11" style="2" customWidth="1"/>
    <col min="7449" max="7449" width="3.125" style="2" customWidth="1"/>
    <col min="7450" max="7450" width="11" style="2" customWidth="1"/>
    <col min="7451" max="7457" width="3.125" style="2" customWidth="1"/>
    <col min="7458" max="7459" width="8.5" style="2" customWidth="1"/>
    <col min="7460" max="7680" width="9" style="2"/>
    <col min="7681" max="7682" width="3.125" style="2" customWidth="1"/>
    <col min="7683" max="7683" width="11" style="2" customWidth="1"/>
    <col min="7684" max="7684" width="3.125" style="2" customWidth="1"/>
    <col min="7685" max="7685" width="11" style="2" customWidth="1"/>
    <col min="7686" max="7686" width="3.125" style="2" customWidth="1"/>
    <col min="7687" max="7687" width="11" style="2" customWidth="1"/>
    <col min="7688" max="7688" width="3.125" style="2" customWidth="1"/>
    <col min="7689" max="7689" width="11" style="2" customWidth="1"/>
    <col min="7690" max="7690" width="3.125" style="2" customWidth="1"/>
    <col min="7691" max="7691" width="11" style="2" customWidth="1"/>
    <col min="7692" max="7692" width="3.125" style="2" customWidth="1"/>
    <col min="7693" max="7693" width="11" style="2" customWidth="1"/>
    <col min="7694" max="7695" width="3.125" style="2" customWidth="1"/>
    <col min="7696" max="7696" width="11" style="2" customWidth="1"/>
    <col min="7697" max="7697" width="3.125" style="2" customWidth="1"/>
    <col min="7698" max="7698" width="11" style="2" customWidth="1"/>
    <col min="7699" max="7699" width="3.125" style="2" customWidth="1"/>
    <col min="7700" max="7700" width="11" style="2" customWidth="1"/>
    <col min="7701" max="7701" width="3.125" style="2" customWidth="1"/>
    <col min="7702" max="7702" width="11" style="2" customWidth="1"/>
    <col min="7703" max="7703" width="3.125" style="2" customWidth="1"/>
    <col min="7704" max="7704" width="11" style="2" customWidth="1"/>
    <col min="7705" max="7705" width="3.125" style="2" customWidth="1"/>
    <col min="7706" max="7706" width="11" style="2" customWidth="1"/>
    <col min="7707" max="7713" width="3.125" style="2" customWidth="1"/>
    <col min="7714" max="7715" width="8.5" style="2" customWidth="1"/>
    <col min="7716" max="7936" width="9" style="2"/>
    <col min="7937" max="7938" width="3.125" style="2" customWidth="1"/>
    <col min="7939" max="7939" width="11" style="2" customWidth="1"/>
    <col min="7940" max="7940" width="3.125" style="2" customWidth="1"/>
    <col min="7941" max="7941" width="11" style="2" customWidth="1"/>
    <col min="7942" max="7942" width="3.125" style="2" customWidth="1"/>
    <col min="7943" max="7943" width="11" style="2" customWidth="1"/>
    <col min="7944" max="7944" width="3.125" style="2" customWidth="1"/>
    <col min="7945" max="7945" width="11" style="2" customWidth="1"/>
    <col min="7946" max="7946" width="3.125" style="2" customWidth="1"/>
    <col min="7947" max="7947" width="11" style="2" customWidth="1"/>
    <col min="7948" max="7948" width="3.125" style="2" customWidth="1"/>
    <col min="7949" max="7949" width="11" style="2" customWidth="1"/>
    <col min="7950" max="7951" width="3.125" style="2" customWidth="1"/>
    <col min="7952" max="7952" width="11" style="2" customWidth="1"/>
    <col min="7953" max="7953" width="3.125" style="2" customWidth="1"/>
    <col min="7954" max="7954" width="11" style="2" customWidth="1"/>
    <col min="7955" max="7955" width="3.125" style="2" customWidth="1"/>
    <col min="7956" max="7956" width="11" style="2" customWidth="1"/>
    <col min="7957" max="7957" width="3.125" style="2" customWidth="1"/>
    <col min="7958" max="7958" width="11" style="2" customWidth="1"/>
    <col min="7959" max="7959" width="3.125" style="2" customWidth="1"/>
    <col min="7960" max="7960" width="11" style="2" customWidth="1"/>
    <col min="7961" max="7961" width="3.125" style="2" customWidth="1"/>
    <col min="7962" max="7962" width="11" style="2" customWidth="1"/>
    <col min="7963" max="7969" width="3.125" style="2" customWidth="1"/>
    <col min="7970" max="7971" width="8.5" style="2" customWidth="1"/>
    <col min="7972" max="8192" width="9" style="2"/>
    <col min="8193" max="8194" width="3.125" style="2" customWidth="1"/>
    <col min="8195" max="8195" width="11" style="2" customWidth="1"/>
    <col min="8196" max="8196" width="3.125" style="2" customWidth="1"/>
    <col min="8197" max="8197" width="11" style="2" customWidth="1"/>
    <col min="8198" max="8198" width="3.125" style="2" customWidth="1"/>
    <col min="8199" max="8199" width="11" style="2" customWidth="1"/>
    <col min="8200" max="8200" width="3.125" style="2" customWidth="1"/>
    <col min="8201" max="8201" width="11" style="2" customWidth="1"/>
    <col min="8202" max="8202" width="3.125" style="2" customWidth="1"/>
    <col min="8203" max="8203" width="11" style="2" customWidth="1"/>
    <col min="8204" max="8204" width="3.125" style="2" customWidth="1"/>
    <col min="8205" max="8205" width="11" style="2" customWidth="1"/>
    <col min="8206" max="8207" width="3.125" style="2" customWidth="1"/>
    <col min="8208" max="8208" width="11" style="2" customWidth="1"/>
    <col min="8209" max="8209" width="3.125" style="2" customWidth="1"/>
    <col min="8210" max="8210" width="11" style="2" customWidth="1"/>
    <col min="8211" max="8211" width="3.125" style="2" customWidth="1"/>
    <col min="8212" max="8212" width="11" style="2" customWidth="1"/>
    <col min="8213" max="8213" width="3.125" style="2" customWidth="1"/>
    <col min="8214" max="8214" width="11" style="2" customWidth="1"/>
    <col min="8215" max="8215" width="3.125" style="2" customWidth="1"/>
    <col min="8216" max="8216" width="11" style="2" customWidth="1"/>
    <col min="8217" max="8217" width="3.125" style="2" customWidth="1"/>
    <col min="8218" max="8218" width="11" style="2" customWidth="1"/>
    <col min="8219" max="8225" width="3.125" style="2" customWidth="1"/>
    <col min="8226" max="8227" width="8.5" style="2" customWidth="1"/>
    <col min="8228" max="8448" width="9" style="2"/>
    <col min="8449" max="8450" width="3.125" style="2" customWidth="1"/>
    <col min="8451" max="8451" width="11" style="2" customWidth="1"/>
    <col min="8452" max="8452" width="3.125" style="2" customWidth="1"/>
    <col min="8453" max="8453" width="11" style="2" customWidth="1"/>
    <col min="8454" max="8454" width="3.125" style="2" customWidth="1"/>
    <col min="8455" max="8455" width="11" style="2" customWidth="1"/>
    <col min="8456" max="8456" width="3.125" style="2" customWidth="1"/>
    <col min="8457" max="8457" width="11" style="2" customWidth="1"/>
    <col min="8458" max="8458" width="3.125" style="2" customWidth="1"/>
    <col min="8459" max="8459" width="11" style="2" customWidth="1"/>
    <col min="8460" max="8460" width="3.125" style="2" customWidth="1"/>
    <col min="8461" max="8461" width="11" style="2" customWidth="1"/>
    <col min="8462" max="8463" width="3.125" style="2" customWidth="1"/>
    <col min="8464" max="8464" width="11" style="2" customWidth="1"/>
    <col min="8465" max="8465" width="3.125" style="2" customWidth="1"/>
    <col min="8466" max="8466" width="11" style="2" customWidth="1"/>
    <col min="8467" max="8467" width="3.125" style="2" customWidth="1"/>
    <col min="8468" max="8468" width="11" style="2" customWidth="1"/>
    <col min="8469" max="8469" width="3.125" style="2" customWidth="1"/>
    <col min="8470" max="8470" width="11" style="2" customWidth="1"/>
    <col min="8471" max="8471" width="3.125" style="2" customWidth="1"/>
    <col min="8472" max="8472" width="11" style="2" customWidth="1"/>
    <col min="8473" max="8473" width="3.125" style="2" customWidth="1"/>
    <col min="8474" max="8474" width="11" style="2" customWidth="1"/>
    <col min="8475" max="8481" width="3.125" style="2" customWidth="1"/>
    <col min="8482" max="8483" width="8.5" style="2" customWidth="1"/>
    <col min="8484" max="8704" width="9" style="2"/>
    <col min="8705" max="8706" width="3.125" style="2" customWidth="1"/>
    <col min="8707" max="8707" width="11" style="2" customWidth="1"/>
    <col min="8708" max="8708" width="3.125" style="2" customWidth="1"/>
    <col min="8709" max="8709" width="11" style="2" customWidth="1"/>
    <col min="8710" max="8710" width="3.125" style="2" customWidth="1"/>
    <col min="8711" max="8711" width="11" style="2" customWidth="1"/>
    <col min="8712" max="8712" width="3.125" style="2" customWidth="1"/>
    <col min="8713" max="8713" width="11" style="2" customWidth="1"/>
    <col min="8714" max="8714" width="3.125" style="2" customWidth="1"/>
    <col min="8715" max="8715" width="11" style="2" customWidth="1"/>
    <col min="8716" max="8716" width="3.125" style="2" customWidth="1"/>
    <col min="8717" max="8717" width="11" style="2" customWidth="1"/>
    <col min="8718" max="8719" width="3.125" style="2" customWidth="1"/>
    <col min="8720" max="8720" width="11" style="2" customWidth="1"/>
    <col min="8721" max="8721" width="3.125" style="2" customWidth="1"/>
    <col min="8722" max="8722" width="11" style="2" customWidth="1"/>
    <col min="8723" max="8723" width="3.125" style="2" customWidth="1"/>
    <col min="8724" max="8724" width="11" style="2" customWidth="1"/>
    <col min="8725" max="8725" width="3.125" style="2" customWidth="1"/>
    <col min="8726" max="8726" width="11" style="2" customWidth="1"/>
    <col min="8727" max="8727" width="3.125" style="2" customWidth="1"/>
    <col min="8728" max="8728" width="11" style="2" customWidth="1"/>
    <col min="8729" max="8729" width="3.125" style="2" customWidth="1"/>
    <col min="8730" max="8730" width="11" style="2" customWidth="1"/>
    <col min="8731" max="8737" width="3.125" style="2" customWidth="1"/>
    <col min="8738" max="8739" width="8.5" style="2" customWidth="1"/>
    <col min="8740" max="8960" width="9" style="2"/>
    <col min="8961" max="8962" width="3.125" style="2" customWidth="1"/>
    <col min="8963" max="8963" width="11" style="2" customWidth="1"/>
    <col min="8964" max="8964" width="3.125" style="2" customWidth="1"/>
    <col min="8965" max="8965" width="11" style="2" customWidth="1"/>
    <col min="8966" max="8966" width="3.125" style="2" customWidth="1"/>
    <col min="8967" max="8967" width="11" style="2" customWidth="1"/>
    <col min="8968" max="8968" width="3.125" style="2" customWidth="1"/>
    <col min="8969" max="8969" width="11" style="2" customWidth="1"/>
    <col min="8970" max="8970" width="3.125" style="2" customWidth="1"/>
    <col min="8971" max="8971" width="11" style="2" customWidth="1"/>
    <col min="8972" max="8972" width="3.125" style="2" customWidth="1"/>
    <col min="8973" max="8973" width="11" style="2" customWidth="1"/>
    <col min="8974" max="8975" width="3.125" style="2" customWidth="1"/>
    <col min="8976" max="8976" width="11" style="2" customWidth="1"/>
    <col min="8977" max="8977" width="3.125" style="2" customWidth="1"/>
    <col min="8978" max="8978" width="11" style="2" customWidth="1"/>
    <col min="8979" max="8979" width="3.125" style="2" customWidth="1"/>
    <col min="8980" max="8980" width="11" style="2" customWidth="1"/>
    <col min="8981" max="8981" width="3.125" style="2" customWidth="1"/>
    <col min="8982" max="8982" width="11" style="2" customWidth="1"/>
    <col min="8983" max="8983" width="3.125" style="2" customWidth="1"/>
    <col min="8984" max="8984" width="11" style="2" customWidth="1"/>
    <col min="8985" max="8985" width="3.125" style="2" customWidth="1"/>
    <col min="8986" max="8986" width="11" style="2" customWidth="1"/>
    <col min="8987" max="8993" width="3.125" style="2" customWidth="1"/>
    <col min="8994" max="8995" width="8.5" style="2" customWidth="1"/>
    <col min="8996" max="9216" width="9" style="2"/>
    <col min="9217" max="9218" width="3.125" style="2" customWidth="1"/>
    <col min="9219" max="9219" width="11" style="2" customWidth="1"/>
    <col min="9220" max="9220" width="3.125" style="2" customWidth="1"/>
    <col min="9221" max="9221" width="11" style="2" customWidth="1"/>
    <col min="9222" max="9222" width="3.125" style="2" customWidth="1"/>
    <col min="9223" max="9223" width="11" style="2" customWidth="1"/>
    <col min="9224" max="9224" width="3.125" style="2" customWidth="1"/>
    <col min="9225" max="9225" width="11" style="2" customWidth="1"/>
    <col min="9226" max="9226" width="3.125" style="2" customWidth="1"/>
    <col min="9227" max="9227" width="11" style="2" customWidth="1"/>
    <col min="9228" max="9228" width="3.125" style="2" customWidth="1"/>
    <col min="9229" max="9229" width="11" style="2" customWidth="1"/>
    <col min="9230" max="9231" width="3.125" style="2" customWidth="1"/>
    <col min="9232" max="9232" width="11" style="2" customWidth="1"/>
    <col min="9233" max="9233" width="3.125" style="2" customWidth="1"/>
    <col min="9234" max="9234" width="11" style="2" customWidth="1"/>
    <col min="9235" max="9235" width="3.125" style="2" customWidth="1"/>
    <col min="9236" max="9236" width="11" style="2" customWidth="1"/>
    <col min="9237" max="9237" width="3.125" style="2" customWidth="1"/>
    <col min="9238" max="9238" width="11" style="2" customWidth="1"/>
    <col min="9239" max="9239" width="3.125" style="2" customWidth="1"/>
    <col min="9240" max="9240" width="11" style="2" customWidth="1"/>
    <col min="9241" max="9241" width="3.125" style="2" customWidth="1"/>
    <col min="9242" max="9242" width="11" style="2" customWidth="1"/>
    <col min="9243" max="9249" width="3.125" style="2" customWidth="1"/>
    <col min="9250" max="9251" width="8.5" style="2" customWidth="1"/>
    <col min="9252" max="9472" width="9" style="2"/>
    <col min="9473" max="9474" width="3.125" style="2" customWidth="1"/>
    <col min="9475" max="9475" width="11" style="2" customWidth="1"/>
    <col min="9476" max="9476" width="3.125" style="2" customWidth="1"/>
    <col min="9477" max="9477" width="11" style="2" customWidth="1"/>
    <col min="9478" max="9478" width="3.125" style="2" customWidth="1"/>
    <col min="9479" max="9479" width="11" style="2" customWidth="1"/>
    <col min="9480" max="9480" width="3.125" style="2" customWidth="1"/>
    <col min="9481" max="9481" width="11" style="2" customWidth="1"/>
    <col min="9482" max="9482" width="3.125" style="2" customWidth="1"/>
    <col min="9483" max="9483" width="11" style="2" customWidth="1"/>
    <col min="9484" max="9484" width="3.125" style="2" customWidth="1"/>
    <col min="9485" max="9485" width="11" style="2" customWidth="1"/>
    <col min="9486" max="9487" width="3.125" style="2" customWidth="1"/>
    <col min="9488" max="9488" width="11" style="2" customWidth="1"/>
    <col min="9489" max="9489" width="3.125" style="2" customWidth="1"/>
    <col min="9490" max="9490" width="11" style="2" customWidth="1"/>
    <col min="9491" max="9491" width="3.125" style="2" customWidth="1"/>
    <col min="9492" max="9492" width="11" style="2" customWidth="1"/>
    <col min="9493" max="9493" width="3.125" style="2" customWidth="1"/>
    <col min="9494" max="9494" width="11" style="2" customWidth="1"/>
    <col min="9495" max="9495" width="3.125" style="2" customWidth="1"/>
    <col min="9496" max="9496" width="11" style="2" customWidth="1"/>
    <col min="9497" max="9497" width="3.125" style="2" customWidth="1"/>
    <col min="9498" max="9498" width="11" style="2" customWidth="1"/>
    <col min="9499" max="9505" width="3.125" style="2" customWidth="1"/>
    <col min="9506" max="9507" width="8.5" style="2" customWidth="1"/>
    <col min="9508" max="9728" width="9" style="2"/>
    <col min="9729" max="9730" width="3.125" style="2" customWidth="1"/>
    <col min="9731" max="9731" width="11" style="2" customWidth="1"/>
    <col min="9732" max="9732" width="3.125" style="2" customWidth="1"/>
    <col min="9733" max="9733" width="11" style="2" customWidth="1"/>
    <col min="9734" max="9734" width="3.125" style="2" customWidth="1"/>
    <col min="9735" max="9735" width="11" style="2" customWidth="1"/>
    <col min="9736" max="9736" width="3.125" style="2" customWidth="1"/>
    <col min="9737" max="9737" width="11" style="2" customWidth="1"/>
    <col min="9738" max="9738" width="3.125" style="2" customWidth="1"/>
    <col min="9739" max="9739" width="11" style="2" customWidth="1"/>
    <col min="9740" max="9740" width="3.125" style="2" customWidth="1"/>
    <col min="9741" max="9741" width="11" style="2" customWidth="1"/>
    <col min="9742" max="9743" width="3.125" style="2" customWidth="1"/>
    <col min="9744" max="9744" width="11" style="2" customWidth="1"/>
    <col min="9745" max="9745" width="3.125" style="2" customWidth="1"/>
    <col min="9746" max="9746" width="11" style="2" customWidth="1"/>
    <col min="9747" max="9747" width="3.125" style="2" customWidth="1"/>
    <col min="9748" max="9748" width="11" style="2" customWidth="1"/>
    <col min="9749" max="9749" width="3.125" style="2" customWidth="1"/>
    <col min="9750" max="9750" width="11" style="2" customWidth="1"/>
    <col min="9751" max="9751" width="3.125" style="2" customWidth="1"/>
    <col min="9752" max="9752" width="11" style="2" customWidth="1"/>
    <col min="9753" max="9753" width="3.125" style="2" customWidth="1"/>
    <col min="9754" max="9754" width="11" style="2" customWidth="1"/>
    <col min="9755" max="9761" width="3.125" style="2" customWidth="1"/>
    <col min="9762" max="9763" width="8.5" style="2" customWidth="1"/>
    <col min="9764" max="9984" width="9" style="2"/>
    <col min="9985" max="9986" width="3.125" style="2" customWidth="1"/>
    <col min="9987" max="9987" width="11" style="2" customWidth="1"/>
    <col min="9988" max="9988" width="3.125" style="2" customWidth="1"/>
    <col min="9989" max="9989" width="11" style="2" customWidth="1"/>
    <col min="9990" max="9990" width="3.125" style="2" customWidth="1"/>
    <col min="9991" max="9991" width="11" style="2" customWidth="1"/>
    <col min="9992" max="9992" width="3.125" style="2" customWidth="1"/>
    <col min="9993" max="9993" width="11" style="2" customWidth="1"/>
    <col min="9994" max="9994" width="3.125" style="2" customWidth="1"/>
    <col min="9995" max="9995" width="11" style="2" customWidth="1"/>
    <col min="9996" max="9996" width="3.125" style="2" customWidth="1"/>
    <col min="9997" max="9997" width="11" style="2" customWidth="1"/>
    <col min="9998" max="9999" width="3.125" style="2" customWidth="1"/>
    <col min="10000" max="10000" width="11" style="2" customWidth="1"/>
    <col min="10001" max="10001" width="3.125" style="2" customWidth="1"/>
    <col min="10002" max="10002" width="11" style="2" customWidth="1"/>
    <col min="10003" max="10003" width="3.125" style="2" customWidth="1"/>
    <col min="10004" max="10004" width="11" style="2" customWidth="1"/>
    <col min="10005" max="10005" width="3.125" style="2" customWidth="1"/>
    <col min="10006" max="10006" width="11" style="2" customWidth="1"/>
    <col min="10007" max="10007" width="3.125" style="2" customWidth="1"/>
    <col min="10008" max="10008" width="11" style="2" customWidth="1"/>
    <col min="10009" max="10009" width="3.125" style="2" customWidth="1"/>
    <col min="10010" max="10010" width="11" style="2" customWidth="1"/>
    <col min="10011" max="10017" width="3.125" style="2" customWidth="1"/>
    <col min="10018" max="10019" width="8.5" style="2" customWidth="1"/>
    <col min="10020" max="10240" width="9" style="2"/>
    <col min="10241" max="10242" width="3.125" style="2" customWidth="1"/>
    <col min="10243" max="10243" width="11" style="2" customWidth="1"/>
    <col min="10244" max="10244" width="3.125" style="2" customWidth="1"/>
    <col min="10245" max="10245" width="11" style="2" customWidth="1"/>
    <col min="10246" max="10246" width="3.125" style="2" customWidth="1"/>
    <col min="10247" max="10247" width="11" style="2" customWidth="1"/>
    <col min="10248" max="10248" width="3.125" style="2" customWidth="1"/>
    <col min="10249" max="10249" width="11" style="2" customWidth="1"/>
    <col min="10250" max="10250" width="3.125" style="2" customWidth="1"/>
    <col min="10251" max="10251" width="11" style="2" customWidth="1"/>
    <col min="10252" max="10252" width="3.125" style="2" customWidth="1"/>
    <col min="10253" max="10253" width="11" style="2" customWidth="1"/>
    <col min="10254" max="10255" width="3.125" style="2" customWidth="1"/>
    <col min="10256" max="10256" width="11" style="2" customWidth="1"/>
    <col min="10257" max="10257" width="3.125" style="2" customWidth="1"/>
    <col min="10258" max="10258" width="11" style="2" customWidth="1"/>
    <col min="10259" max="10259" width="3.125" style="2" customWidth="1"/>
    <col min="10260" max="10260" width="11" style="2" customWidth="1"/>
    <col min="10261" max="10261" width="3.125" style="2" customWidth="1"/>
    <col min="10262" max="10262" width="11" style="2" customWidth="1"/>
    <col min="10263" max="10263" width="3.125" style="2" customWidth="1"/>
    <col min="10264" max="10264" width="11" style="2" customWidth="1"/>
    <col min="10265" max="10265" width="3.125" style="2" customWidth="1"/>
    <col min="10266" max="10266" width="11" style="2" customWidth="1"/>
    <col min="10267" max="10273" width="3.125" style="2" customWidth="1"/>
    <col min="10274" max="10275" width="8.5" style="2" customWidth="1"/>
    <col min="10276" max="10496" width="9" style="2"/>
    <col min="10497" max="10498" width="3.125" style="2" customWidth="1"/>
    <col min="10499" max="10499" width="11" style="2" customWidth="1"/>
    <col min="10500" max="10500" width="3.125" style="2" customWidth="1"/>
    <col min="10501" max="10501" width="11" style="2" customWidth="1"/>
    <col min="10502" max="10502" width="3.125" style="2" customWidth="1"/>
    <col min="10503" max="10503" width="11" style="2" customWidth="1"/>
    <col min="10504" max="10504" width="3.125" style="2" customWidth="1"/>
    <col min="10505" max="10505" width="11" style="2" customWidth="1"/>
    <col min="10506" max="10506" width="3.125" style="2" customWidth="1"/>
    <col min="10507" max="10507" width="11" style="2" customWidth="1"/>
    <col min="10508" max="10508" width="3.125" style="2" customWidth="1"/>
    <col min="10509" max="10509" width="11" style="2" customWidth="1"/>
    <col min="10510" max="10511" width="3.125" style="2" customWidth="1"/>
    <col min="10512" max="10512" width="11" style="2" customWidth="1"/>
    <col min="10513" max="10513" width="3.125" style="2" customWidth="1"/>
    <col min="10514" max="10514" width="11" style="2" customWidth="1"/>
    <col min="10515" max="10515" width="3.125" style="2" customWidth="1"/>
    <col min="10516" max="10516" width="11" style="2" customWidth="1"/>
    <col min="10517" max="10517" width="3.125" style="2" customWidth="1"/>
    <col min="10518" max="10518" width="11" style="2" customWidth="1"/>
    <col min="10519" max="10519" width="3.125" style="2" customWidth="1"/>
    <col min="10520" max="10520" width="11" style="2" customWidth="1"/>
    <col min="10521" max="10521" width="3.125" style="2" customWidth="1"/>
    <col min="10522" max="10522" width="11" style="2" customWidth="1"/>
    <col min="10523" max="10529" width="3.125" style="2" customWidth="1"/>
    <col min="10530" max="10531" width="8.5" style="2" customWidth="1"/>
    <col min="10532" max="10752" width="9" style="2"/>
    <col min="10753" max="10754" width="3.125" style="2" customWidth="1"/>
    <col min="10755" max="10755" width="11" style="2" customWidth="1"/>
    <col min="10756" max="10756" width="3.125" style="2" customWidth="1"/>
    <col min="10757" max="10757" width="11" style="2" customWidth="1"/>
    <col min="10758" max="10758" width="3.125" style="2" customWidth="1"/>
    <col min="10759" max="10759" width="11" style="2" customWidth="1"/>
    <col min="10760" max="10760" width="3.125" style="2" customWidth="1"/>
    <col min="10761" max="10761" width="11" style="2" customWidth="1"/>
    <col min="10762" max="10762" width="3.125" style="2" customWidth="1"/>
    <col min="10763" max="10763" width="11" style="2" customWidth="1"/>
    <col min="10764" max="10764" width="3.125" style="2" customWidth="1"/>
    <col min="10765" max="10765" width="11" style="2" customWidth="1"/>
    <col min="10766" max="10767" width="3.125" style="2" customWidth="1"/>
    <col min="10768" max="10768" width="11" style="2" customWidth="1"/>
    <col min="10769" max="10769" width="3.125" style="2" customWidth="1"/>
    <col min="10770" max="10770" width="11" style="2" customWidth="1"/>
    <col min="10771" max="10771" width="3.125" style="2" customWidth="1"/>
    <col min="10772" max="10772" width="11" style="2" customWidth="1"/>
    <col min="10773" max="10773" width="3.125" style="2" customWidth="1"/>
    <col min="10774" max="10774" width="11" style="2" customWidth="1"/>
    <col min="10775" max="10775" width="3.125" style="2" customWidth="1"/>
    <col min="10776" max="10776" width="11" style="2" customWidth="1"/>
    <col min="10777" max="10777" width="3.125" style="2" customWidth="1"/>
    <col min="10778" max="10778" width="11" style="2" customWidth="1"/>
    <col min="10779" max="10785" width="3.125" style="2" customWidth="1"/>
    <col min="10786" max="10787" width="8.5" style="2" customWidth="1"/>
    <col min="10788" max="11008" width="9" style="2"/>
    <col min="11009" max="11010" width="3.125" style="2" customWidth="1"/>
    <col min="11011" max="11011" width="11" style="2" customWidth="1"/>
    <col min="11012" max="11012" width="3.125" style="2" customWidth="1"/>
    <col min="11013" max="11013" width="11" style="2" customWidth="1"/>
    <col min="11014" max="11014" width="3.125" style="2" customWidth="1"/>
    <col min="11015" max="11015" width="11" style="2" customWidth="1"/>
    <col min="11016" max="11016" width="3.125" style="2" customWidth="1"/>
    <col min="11017" max="11017" width="11" style="2" customWidth="1"/>
    <col min="11018" max="11018" width="3.125" style="2" customWidth="1"/>
    <col min="11019" max="11019" width="11" style="2" customWidth="1"/>
    <col min="11020" max="11020" width="3.125" style="2" customWidth="1"/>
    <col min="11021" max="11021" width="11" style="2" customWidth="1"/>
    <col min="11022" max="11023" width="3.125" style="2" customWidth="1"/>
    <col min="11024" max="11024" width="11" style="2" customWidth="1"/>
    <col min="11025" max="11025" width="3.125" style="2" customWidth="1"/>
    <col min="11026" max="11026" width="11" style="2" customWidth="1"/>
    <col min="11027" max="11027" width="3.125" style="2" customWidth="1"/>
    <col min="11028" max="11028" width="11" style="2" customWidth="1"/>
    <col min="11029" max="11029" width="3.125" style="2" customWidth="1"/>
    <col min="11030" max="11030" width="11" style="2" customWidth="1"/>
    <col min="11031" max="11031" width="3.125" style="2" customWidth="1"/>
    <col min="11032" max="11032" width="11" style="2" customWidth="1"/>
    <col min="11033" max="11033" width="3.125" style="2" customWidth="1"/>
    <col min="11034" max="11034" width="11" style="2" customWidth="1"/>
    <col min="11035" max="11041" width="3.125" style="2" customWidth="1"/>
    <col min="11042" max="11043" width="8.5" style="2" customWidth="1"/>
    <col min="11044" max="11264" width="9" style="2"/>
    <col min="11265" max="11266" width="3.125" style="2" customWidth="1"/>
    <col min="11267" max="11267" width="11" style="2" customWidth="1"/>
    <col min="11268" max="11268" width="3.125" style="2" customWidth="1"/>
    <col min="11269" max="11269" width="11" style="2" customWidth="1"/>
    <col min="11270" max="11270" width="3.125" style="2" customWidth="1"/>
    <col min="11271" max="11271" width="11" style="2" customWidth="1"/>
    <col min="11272" max="11272" width="3.125" style="2" customWidth="1"/>
    <col min="11273" max="11273" width="11" style="2" customWidth="1"/>
    <col min="11274" max="11274" width="3.125" style="2" customWidth="1"/>
    <col min="11275" max="11275" width="11" style="2" customWidth="1"/>
    <col min="11276" max="11276" width="3.125" style="2" customWidth="1"/>
    <col min="11277" max="11277" width="11" style="2" customWidth="1"/>
    <col min="11278" max="11279" width="3.125" style="2" customWidth="1"/>
    <col min="11280" max="11280" width="11" style="2" customWidth="1"/>
    <col min="11281" max="11281" width="3.125" style="2" customWidth="1"/>
    <col min="11282" max="11282" width="11" style="2" customWidth="1"/>
    <col min="11283" max="11283" width="3.125" style="2" customWidth="1"/>
    <col min="11284" max="11284" width="11" style="2" customWidth="1"/>
    <col min="11285" max="11285" width="3.125" style="2" customWidth="1"/>
    <col min="11286" max="11286" width="11" style="2" customWidth="1"/>
    <col min="11287" max="11287" width="3.125" style="2" customWidth="1"/>
    <col min="11288" max="11288" width="11" style="2" customWidth="1"/>
    <col min="11289" max="11289" width="3.125" style="2" customWidth="1"/>
    <col min="11290" max="11290" width="11" style="2" customWidth="1"/>
    <col min="11291" max="11297" width="3.125" style="2" customWidth="1"/>
    <col min="11298" max="11299" width="8.5" style="2" customWidth="1"/>
    <col min="11300" max="11520" width="9" style="2"/>
    <col min="11521" max="11522" width="3.125" style="2" customWidth="1"/>
    <col min="11523" max="11523" width="11" style="2" customWidth="1"/>
    <col min="11524" max="11524" width="3.125" style="2" customWidth="1"/>
    <col min="11525" max="11525" width="11" style="2" customWidth="1"/>
    <col min="11526" max="11526" width="3.125" style="2" customWidth="1"/>
    <col min="11527" max="11527" width="11" style="2" customWidth="1"/>
    <col min="11528" max="11528" width="3.125" style="2" customWidth="1"/>
    <col min="11529" max="11529" width="11" style="2" customWidth="1"/>
    <col min="11530" max="11530" width="3.125" style="2" customWidth="1"/>
    <col min="11531" max="11531" width="11" style="2" customWidth="1"/>
    <col min="11532" max="11532" width="3.125" style="2" customWidth="1"/>
    <col min="11533" max="11533" width="11" style="2" customWidth="1"/>
    <col min="11534" max="11535" width="3.125" style="2" customWidth="1"/>
    <col min="11536" max="11536" width="11" style="2" customWidth="1"/>
    <col min="11537" max="11537" width="3.125" style="2" customWidth="1"/>
    <col min="11538" max="11538" width="11" style="2" customWidth="1"/>
    <col min="11539" max="11539" width="3.125" style="2" customWidth="1"/>
    <col min="11540" max="11540" width="11" style="2" customWidth="1"/>
    <col min="11541" max="11541" width="3.125" style="2" customWidth="1"/>
    <col min="11542" max="11542" width="11" style="2" customWidth="1"/>
    <col min="11543" max="11543" width="3.125" style="2" customWidth="1"/>
    <col min="11544" max="11544" width="11" style="2" customWidth="1"/>
    <col min="11545" max="11545" width="3.125" style="2" customWidth="1"/>
    <col min="11546" max="11546" width="11" style="2" customWidth="1"/>
    <col min="11547" max="11553" width="3.125" style="2" customWidth="1"/>
    <col min="11554" max="11555" width="8.5" style="2" customWidth="1"/>
    <col min="11556" max="11776" width="9" style="2"/>
    <col min="11777" max="11778" width="3.125" style="2" customWidth="1"/>
    <col min="11779" max="11779" width="11" style="2" customWidth="1"/>
    <col min="11780" max="11780" width="3.125" style="2" customWidth="1"/>
    <col min="11781" max="11781" width="11" style="2" customWidth="1"/>
    <col min="11782" max="11782" width="3.125" style="2" customWidth="1"/>
    <col min="11783" max="11783" width="11" style="2" customWidth="1"/>
    <col min="11784" max="11784" width="3.125" style="2" customWidth="1"/>
    <col min="11785" max="11785" width="11" style="2" customWidth="1"/>
    <col min="11786" max="11786" width="3.125" style="2" customWidth="1"/>
    <col min="11787" max="11787" width="11" style="2" customWidth="1"/>
    <col min="11788" max="11788" width="3.125" style="2" customWidth="1"/>
    <col min="11789" max="11789" width="11" style="2" customWidth="1"/>
    <col min="11790" max="11791" width="3.125" style="2" customWidth="1"/>
    <col min="11792" max="11792" width="11" style="2" customWidth="1"/>
    <col min="11793" max="11793" width="3.125" style="2" customWidth="1"/>
    <col min="11794" max="11794" width="11" style="2" customWidth="1"/>
    <col min="11795" max="11795" width="3.125" style="2" customWidth="1"/>
    <col min="11796" max="11796" width="11" style="2" customWidth="1"/>
    <col min="11797" max="11797" width="3.125" style="2" customWidth="1"/>
    <col min="11798" max="11798" width="11" style="2" customWidth="1"/>
    <col min="11799" max="11799" width="3.125" style="2" customWidth="1"/>
    <col min="11800" max="11800" width="11" style="2" customWidth="1"/>
    <col min="11801" max="11801" width="3.125" style="2" customWidth="1"/>
    <col min="11802" max="11802" width="11" style="2" customWidth="1"/>
    <col min="11803" max="11809" width="3.125" style="2" customWidth="1"/>
    <col min="11810" max="11811" width="8.5" style="2" customWidth="1"/>
    <col min="11812" max="12032" width="9" style="2"/>
    <col min="12033" max="12034" width="3.125" style="2" customWidth="1"/>
    <col min="12035" max="12035" width="11" style="2" customWidth="1"/>
    <col min="12036" max="12036" width="3.125" style="2" customWidth="1"/>
    <col min="12037" max="12037" width="11" style="2" customWidth="1"/>
    <col min="12038" max="12038" width="3.125" style="2" customWidth="1"/>
    <col min="12039" max="12039" width="11" style="2" customWidth="1"/>
    <col min="12040" max="12040" width="3.125" style="2" customWidth="1"/>
    <col min="12041" max="12041" width="11" style="2" customWidth="1"/>
    <col min="12042" max="12042" width="3.125" style="2" customWidth="1"/>
    <col min="12043" max="12043" width="11" style="2" customWidth="1"/>
    <col min="12044" max="12044" width="3.125" style="2" customWidth="1"/>
    <col min="12045" max="12045" width="11" style="2" customWidth="1"/>
    <col min="12046" max="12047" width="3.125" style="2" customWidth="1"/>
    <col min="12048" max="12048" width="11" style="2" customWidth="1"/>
    <col min="12049" max="12049" width="3.125" style="2" customWidth="1"/>
    <col min="12050" max="12050" width="11" style="2" customWidth="1"/>
    <col min="12051" max="12051" width="3.125" style="2" customWidth="1"/>
    <col min="12052" max="12052" width="11" style="2" customWidth="1"/>
    <col min="12053" max="12053" width="3.125" style="2" customWidth="1"/>
    <col min="12054" max="12054" width="11" style="2" customWidth="1"/>
    <col min="12055" max="12055" width="3.125" style="2" customWidth="1"/>
    <col min="12056" max="12056" width="11" style="2" customWidth="1"/>
    <col min="12057" max="12057" width="3.125" style="2" customWidth="1"/>
    <col min="12058" max="12058" width="11" style="2" customWidth="1"/>
    <col min="12059" max="12065" width="3.125" style="2" customWidth="1"/>
    <col min="12066" max="12067" width="8.5" style="2" customWidth="1"/>
    <col min="12068" max="12288" width="9" style="2"/>
    <col min="12289" max="12290" width="3.125" style="2" customWidth="1"/>
    <col min="12291" max="12291" width="11" style="2" customWidth="1"/>
    <col min="12292" max="12292" width="3.125" style="2" customWidth="1"/>
    <col min="12293" max="12293" width="11" style="2" customWidth="1"/>
    <col min="12294" max="12294" width="3.125" style="2" customWidth="1"/>
    <col min="12295" max="12295" width="11" style="2" customWidth="1"/>
    <col min="12296" max="12296" width="3.125" style="2" customWidth="1"/>
    <col min="12297" max="12297" width="11" style="2" customWidth="1"/>
    <col min="12298" max="12298" width="3.125" style="2" customWidth="1"/>
    <col min="12299" max="12299" width="11" style="2" customWidth="1"/>
    <col min="12300" max="12300" width="3.125" style="2" customWidth="1"/>
    <col min="12301" max="12301" width="11" style="2" customWidth="1"/>
    <col min="12302" max="12303" width="3.125" style="2" customWidth="1"/>
    <col min="12304" max="12304" width="11" style="2" customWidth="1"/>
    <col min="12305" max="12305" width="3.125" style="2" customWidth="1"/>
    <col min="12306" max="12306" width="11" style="2" customWidth="1"/>
    <col min="12307" max="12307" width="3.125" style="2" customWidth="1"/>
    <col min="12308" max="12308" width="11" style="2" customWidth="1"/>
    <col min="12309" max="12309" width="3.125" style="2" customWidth="1"/>
    <col min="12310" max="12310" width="11" style="2" customWidth="1"/>
    <col min="12311" max="12311" width="3.125" style="2" customWidth="1"/>
    <col min="12312" max="12312" width="11" style="2" customWidth="1"/>
    <col min="12313" max="12313" width="3.125" style="2" customWidth="1"/>
    <col min="12314" max="12314" width="11" style="2" customWidth="1"/>
    <col min="12315" max="12321" width="3.125" style="2" customWidth="1"/>
    <col min="12322" max="12323" width="8.5" style="2" customWidth="1"/>
    <col min="12324" max="12544" width="9" style="2"/>
    <col min="12545" max="12546" width="3.125" style="2" customWidth="1"/>
    <col min="12547" max="12547" width="11" style="2" customWidth="1"/>
    <col min="12548" max="12548" width="3.125" style="2" customWidth="1"/>
    <col min="12549" max="12549" width="11" style="2" customWidth="1"/>
    <col min="12550" max="12550" width="3.125" style="2" customWidth="1"/>
    <col min="12551" max="12551" width="11" style="2" customWidth="1"/>
    <col min="12552" max="12552" width="3.125" style="2" customWidth="1"/>
    <col min="12553" max="12553" width="11" style="2" customWidth="1"/>
    <col min="12554" max="12554" width="3.125" style="2" customWidth="1"/>
    <col min="12555" max="12555" width="11" style="2" customWidth="1"/>
    <col min="12556" max="12556" width="3.125" style="2" customWidth="1"/>
    <col min="12557" max="12557" width="11" style="2" customWidth="1"/>
    <col min="12558" max="12559" width="3.125" style="2" customWidth="1"/>
    <col min="12560" max="12560" width="11" style="2" customWidth="1"/>
    <col min="12561" max="12561" width="3.125" style="2" customWidth="1"/>
    <col min="12562" max="12562" width="11" style="2" customWidth="1"/>
    <col min="12563" max="12563" width="3.125" style="2" customWidth="1"/>
    <col min="12564" max="12564" width="11" style="2" customWidth="1"/>
    <col min="12565" max="12565" width="3.125" style="2" customWidth="1"/>
    <col min="12566" max="12566" width="11" style="2" customWidth="1"/>
    <col min="12567" max="12567" width="3.125" style="2" customWidth="1"/>
    <col min="12568" max="12568" width="11" style="2" customWidth="1"/>
    <col min="12569" max="12569" width="3.125" style="2" customWidth="1"/>
    <col min="12570" max="12570" width="11" style="2" customWidth="1"/>
    <col min="12571" max="12577" width="3.125" style="2" customWidth="1"/>
    <col min="12578" max="12579" width="8.5" style="2" customWidth="1"/>
    <col min="12580" max="12800" width="9" style="2"/>
    <col min="12801" max="12802" width="3.125" style="2" customWidth="1"/>
    <col min="12803" max="12803" width="11" style="2" customWidth="1"/>
    <col min="12804" max="12804" width="3.125" style="2" customWidth="1"/>
    <col min="12805" max="12805" width="11" style="2" customWidth="1"/>
    <col min="12806" max="12806" width="3.125" style="2" customWidth="1"/>
    <col min="12807" max="12807" width="11" style="2" customWidth="1"/>
    <col min="12808" max="12808" width="3.125" style="2" customWidth="1"/>
    <col min="12809" max="12809" width="11" style="2" customWidth="1"/>
    <col min="12810" max="12810" width="3.125" style="2" customWidth="1"/>
    <col min="12811" max="12811" width="11" style="2" customWidth="1"/>
    <col min="12812" max="12812" width="3.125" style="2" customWidth="1"/>
    <col min="12813" max="12813" width="11" style="2" customWidth="1"/>
    <col min="12814" max="12815" width="3.125" style="2" customWidth="1"/>
    <col min="12816" max="12816" width="11" style="2" customWidth="1"/>
    <col min="12817" max="12817" width="3.125" style="2" customWidth="1"/>
    <col min="12818" max="12818" width="11" style="2" customWidth="1"/>
    <col min="12819" max="12819" width="3.125" style="2" customWidth="1"/>
    <col min="12820" max="12820" width="11" style="2" customWidth="1"/>
    <col min="12821" max="12821" width="3.125" style="2" customWidth="1"/>
    <col min="12822" max="12822" width="11" style="2" customWidth="1"/>
    <col min="12823" max="12823" width="3.125" style="2" customWidth="1"/>
    <col min="12824" max="12824" width="11" style="2" customWidth="1"/>
    <col min="12825" max="12825" width="3.125" style="2" customWidth="1"/>
    <col min="12826" max="12826" width="11" style="2" customWidth="1"/>
    <col min="12827" max="12833" width="3.125" style="2" customWidth="1"/>
    <col min="12834" max="12835" width="8.5" style="2" customWidth="1"/>
    <col min="12836" max="13056" width="9" style="2"/>
    <col min="13057" max="13058" width="3.125" style="2" customWidth="1"/>
    <col min="13059" max="13059" width="11" style="2" customWidth="1"/>
    <col min="13060" max="13060" width="3.125" style="2" customWidth="1"/>
    <col min="13061" max="13061" width="11" style="2" customWidth="1"/>
    <col min="13062" max="13062" width="3.125" style="2" customWidth="1"/>
    <col min="13063" max="13063" width="11" style="2" customWidth="1"/>
    <col min="13064" max="13064" width="3.125" style="2" customWidth="1"/>
    <col min="13065" max="13065" width="11" style="2" customWidth="1"/>
    <col min="13066" max="13066" width="3.125" style="2" customWidth="1"/>
    <col min="13067" max="13067" width="11" style="2" customWidth="1"/>
    <col min="13068" max="13068" width="3.125" style="2" customWidth="1"/>
    <col min="13069" max="13069" width="11" style="2" customWidth="1"/>
    <col min="13070" max="13071" width="3.125" style="2" customWidth="1"/>
    <col min="13072" max="13072" width="11" style="2" customWidth="1"/>
    <col min="13073" max="13073" width="3.125" style="2" customWidth="1"/>
    <col min="13074" max="13074" width="11" style="2" customWidth="1"/>
    <col min="13075" max="13075" width="3.125" style="2" customWidth="1"/>
    <col min="13076" max="13076" width="11" style="2" customWidth="1"/>
    <col min="13077" max="13077" width="3.125" style="2" customWidth="1"/>
    <col min="13078" max="13078" width="11" style="2" customWidth="1"/>
    <col min="13079" max="13079" width="3.125" style="2" customWidth="1"/>
    <col min="13080" max="13080" width="11" style="2" customWidth="1"/>
    <col min="13081" max="13081" width="3.125" style="2" customWidth="1"/>
    <col min="13082" max="13082" width="11" style="2" customWidth="1"/>
    <col min="13083" max="13089" width="3.125" style="2" customWidth="1"/>
    <col min="13090" max="13091" width="8.5" style="2" customWidth="1"/>
    <col min="13092" max="13312" width="9" style="2"/>
    <col min="13313" max="13314" width="3.125" style="2" customWidth="1"/>
    <col min="13315" max="13315" width="11" style="2" customWidth="1"/>
    <col min="13316" max="13316" width="3.125" style="2" customWidth="1"/>
    <col min="13317" max="13317" width="11" style="2" customWidth="1"/>
    <col min="13318" max="13318" width="3.125" style="2" customWidth="1"/>
    <col min="13319" max="13319" width="11" style="2" customWidth="1"/>
    <col min="13320" max="13320" width="3.125" style="2" customWidth="1"/>
    <col min="13321" max="13321" width="11" style="2" customWidth="1"/>
    <col min="13322" max="13322" width="3.125" style="2" customWidth="1"/>
    <col min="13323" max="13323" width="11" style="2" customWidth="1"/>
    <col min="13324" max="13324" width="3.125" style="2" customWidth="1"/>
    <col min="13325" max="13325" width="11" style="2" customWidth="1"/>
    <col min="13326" max="13327" width="3.125" style="2" customWidth="1"/>
    <col min="13328" max="13328" width="11" style="2" customWidth="1"/>
    <col min="13329" max="13329" width="3.125" style="2" customWidth="1"/>
    <col min="13330" max="13330" width="11" style="2" customWidth="1"/>
    <col min="13331" max="13331" width="3.125" style="2" customWidth="1"/>
    <col min="13332" max="13332" width="11" style="2" customWidth="1"/>
    <col min="13333" max="13333" width="3.125" style="2" customWidth="1"/>
    <col min="13334" max="13334" width="11" style="2" customWidth="1"/>
    <col min="13335" max="13335" width="3.125" style="2" customWidth="1"/>
    <col min="13336" max="13336" width="11" style="2" customWidth="1"/>
    <col min="13337" max="13337" width="3.125" style="2" customWidth="1"/>
    <col min="13338" max="13338" width="11" style="2" customWidth="1"/>
    <col min="13339" max="13345" width="3.125" style="2" customWidth="1"/>
    <col min="13346" max="13347" width="8.5" style="2" customWidth="1"/>
    <col min="13348" max="13568" width="9" style="2"/>
    <col min="13569" max="13570" width="3.125" style="2" customWidth="1"/>
    <col min="13571" max="13571" width="11" style="2" customWidth="1"/>
    <col min="13572" max="13572" width="3.125" style="2" customWidth="1"/>
    <col min="13573" max="13573" width="11" style="2" customWidth="1"/>
    <col min="13574" max="13574" width="3.125" style="2" customWidth="1"/>
    <col min="13575" max="13575" width="11" style="2" customWidth="1"/>
    <col min="13576" max="13576" width="3.125" style="2" customWidth="1"/>
    <col min="13577" max="13577" width="11" style="2" customWidth="1"/>
    <col min="13578" max="13578" width="3.125" style="2" customWidth="1"/>
    <col min="13579" max="13579" width="11" style="2" customWidth="1"/>
    <col min="13580" max="13580" width="3.125" style="2" customWidth="1"/>
    <col min="13581" max="13581" width="11" style="2" customWidth="1"/>
    <col min="13582" max="13583" width="3.125" style="2" customWidth="1"/>
    <col min="13584" max="13584" width="11" style="2" customWidth="1"/>
    <col min="13585" max="13585" width="3.125" style="2" customWidth="1"/>
    <col min="13586" max="13586" width="11" style="2" customWidth="1"/>
    <col min="13587" max="13587" width="3.125" style="2" customWidth="1"/>
    <col min="13588" max="13588" width="11" style="2" customWidth="1"/>
    <col min="13589" max="13589" width="3.125" style="2" customWidth="1"/>
    <col min="13590" max="13590" width="11" style="2" customWidth="1"/>
    <col min="13591" max="13591" width="3.125" style="2" customWidth="1"/>
    <col min="13592" max="13592" width="11" style="2" customWidth="1"/>
    <col min="13593" max="13593" width="3.125" style="2" customWidth="1"/>
    <col min="13594" max="13594" width="11" style="2" customWidth="1"/>
    <col min="13595" max="13601" width="3.125" style="2" customWidth="1"/>
    <col min="13602" max="13603" width="8.5" style="2" customWidth="1"/>
    <col min="13604" max="13824" width="9" style="2"/>
    <col min="13825" max="13826" width="3.125" style="2" customWidth="1"/>
    <col min="13827" max="13827" width="11" style="2" customWidth="1"/>
    <col min="13828" max="13828" width="3.125" style="2" customWidth="1"/>
    <col min="13829" max="13829" width="11" style="2" customWidth="1"/>
    <col min="13830" max="13830" width="3.125" style="2" customWidth="1"/>
    <col min="13831" max="13831" width="11" style="2" customWidth="1"/>
    <col min="13832" max="13832" width="3.125" style="2" customWidth="1"/>
    <col min="13833" max="13833" width="11" style="2" customWidth="1"/>
    <col min="13834" max="13834" width="3.125" style="2" customWidth="1"/>
    <col min="13835" max="13835" width="11" style="2" customWidth="1"/>
    <col min="13836" max="13836" width="3.125" style="2" customWidth="1"/>
    <col min="13837" max="13837" width="11" style="2" customWidth="1"/>
    <col min="13838" max="13839" width="3.125" style="2" customWidth="1"/>
    <col min="13840" max="13840" width="11" style="2" customWidth="1"/>
    <col min="13841" max="13841" width="3.125" style="2" customWidth="1"/>
    <col min="13842" max="13842" width="11" style="2" customWidth="1"/>
    <col min="13843" max="13843" width="3.125" style="2" customWidth="1"/>
    <col min="13844" max="13844" width="11" style="2" customWidth="1"/>
    <col min="13845" max="13845" width="3.125" style="2" customWidth="1"/>
    <col min="13846" max="13846" width="11" style="2" customWidth="1"/>
    <col min="13847" max="13847" width="3.125" style="2" customWidth="1"/>
    <col min="13848" max="13848" width="11" style="2" customWidth="1"/>
    <col min="13849" max="13849" width="3.125" style="2" customWidth="1"/>
    <col min="13850" max="13850" width="11" style="2" customWidth="1"/>
    <col min="13851" max="13857" width="3.125" style="2" customWidth="1"/>
    <col min="13858" max="13859" width="8.5" style="2" customWidth="1"/>
    <col min="13860" max="14080" width="9" style="2"/>
    <col min="14081" max="14082" width="3.125" style="2" customWidth="1"/>
    <col min="14083" max="14083" width="11" style="2" customWidth="1"/>
    <col min="14084" max="14084" width="3.125" style="2" customWidth="1"/>
    <col min="14085" max="14085" width="11" style="2" customWidth="1"/>
    <col min="14086" max="14086" width="3.125" style="2" customWidth="1"/>
    <col min="14087" max="14087" width="11" style="2" customWidth="1"/>
    <col min="14088" max="14088" width="3.125" style="2" customWidth="1"/>
    <col min="14089" max="14089" width="11" style="2" customWidth="1"/>
    <col min="14090" max="14090" width="3.125" style="2" customWidth="1"/>
    <col min="14091" max="14091" width="11" style="2" customWidth="1"/>
    <col min="14092" max="14092" width="3.125" style="2" customWidth="1"/>
    <col min="14093" max="14093" width="11" style="2" customWidth="1"/>
    <col min="14094" max="14095" width="3.125" style="2" customWidth="1"/>
    <col min="14096" max="14096" width="11" style="2" customWidth="1"/>
    <col min="14097" max="14097" width="3.125" style="2" customWidth="1"/>
    <col min="14098" max="14098" width="11" style="2" customWidth="1"/>
    <col min="14099" max="14099" width="3.125" style="2" customWidth="1"/>
    <col min="14100" max="14100" width="11" style="2" customWidth="1"/>
    <col min="14101" max="14101" width="3.125" style="2" customWidth="1"/>
    <col min="14102" max="14102" width="11" style="2" customWidth="1"/>
    <col min="14103" max="14103" width="3.125" style="2" customWidth="1"/>
    <col min="14104" max="14104" width="11" style="2" customWidth="1"/>
    <col min="14105" max="14105" width="3.125" style="2" customWidth="1"/>
    <col min="14106" max="14106" width="11" style="2" customWidth="1"/>
    <col min="14107" max="14113" width="3.125" style="2" customWidth="1"/>
    <col min="14114" max="14115" width="8.5" style="2" customWidth="1"/>
    <col min="14116" max="14336" width="9" style="2"/>
    <col min="14337" max="14338" width="3.125" style="2" customWidth="1"/>
    <col min="14339" max="14339" width="11" style="2" customWidth="1"/>
    <col min="14340" max="14340" width="3.125" style="2" customWidth="1"/>
    <col min="14341" max="14341" width="11" style="2" customWidth="1"/>
    <col min="14342" max="14342" width="3.125" style="2" customWidth="1"/>
    <col min="14343" max="14343" width="11" style="2" customWidth="1"/>
    <col min="14344" max="14344" width="3.125" style="2" customWidth="1"/>
    <col min="14345" max="14345" width="11" style="2" customWidth="1"/>
    <col min="14346" max="14346" width="3.125" style="2" customWidth="1"/>
    <col min="14347" max="14347" width="11" style="2" customWidth="1"/>
    <col min="14348" max="14348" width="3.125" style="2" customWidth="1"/>
    <col min="14349" max="14349" width="11" style="2" customWidth="1"/>
    <col min="14350" max="14351" width="3.125" style="2" customWidth="1"/>
    <col min="14352" max="14352" width="11" style="2" customWidth="1"/>
    <col min="14353" max="14353" width="3.125" style="2" customWidth="1"/>
    <col min="14354" max="14354" width="11" style="2" customWidth="1"/>
    <col min="14355" max="14355" width="3.125" style="2" customWidth="1"/>
    <col min="14356" max="14356" width="11" style="2" customWidth="1"/>
    <col min="14357" max="14357" width="3.125" style="2" customWidth="1"/>
    <col min="14358" max="14358" width="11" style="2" customWidth="1"/>
    <col min="14359" max="14359" width="3.125" style="2" customWidth="1"/>
    <col min="14360" max="14360" width="11" style="2" customWidth="1"/>
    <col min="14361" max="14361" width="3.125" style="2" customWidth="1"/>
    <col min="14362" max="14362" width="11" style="2" customWidth="1"/>
    <col min="14363" max="14369" width="3.125" style="2" customWidth="1"/>
    <col min="14370" max="14371" width="8.5" style="2" customWidth="1"/>
    <col min="14372" max="14592" width="9" style="2"/>
    <col min="14593" max="14594" width="3.125" style="2" customWidth="1"/>
    <col min="14595" max="14595" width="11" style="2" customWidth="1"/>
    <col min="14596" max="14596" width="3.125" style="2" customWidth="1"/>
    <col min="14597" max="14597" width="11" style="2" customWidth="1"/>
    <col min="14598" max="14598" width="3.125" style="2" customWidth="1"/>
    <col min="14599" max="14599" width="11" style="2" customWidth="1"/>
    <col min="14600" max="14600" width="3.125" style="2" customWidth="1"/>
    <col min="14601" max="14601" width="11" style="2" customWidth="1"/>
    <col min="14602" max="14602" width="3.125" style="2" customWidth="1"/>
    <col min="14603" max="14603" width="11" style="2" customWidth="1"/>
    <col min="14604" max="14604" width="3.125" style="2" customWidth="1"/>
    <col min="14605" max="14605" width="11" style="2" customWidth="1"/>
    <col min="14606" max="14607" width="3.125" style="2" customWidth="1"/>
    <col min="14608" max="14608" width="11" style="2" customWidth="1"/>
    <col min="14609" max="14609" width="3.125" style="2" customWidth="1"/>
    <col min="14610" max="14610" width="11" style="2" customWidth="1"/>
    <col min="14611" max="14611" width="3.125" style="2" customWidth="1"/>
    <col min="14612" max="14612" width="11" style="2" customWidth="1"/>
    <col min="14613" max="14613" width="3.125" style="2" customWidth="1"/>
    <col min="14614" max="14614" width="11" style="2" customWidth="1"/>
    <col min="14615" max="14615" width="3.125" style="2" customWidth="1"/>
    <col min="14616" max="14616" width="11" style="2" customWidth="1"/>
    <col min="14617" max="14617" width="3.125" style="2" customWidth="1"/>
    <col min="14618" max="14618" width="11" style="2" customWidth="1"/>
    <col min="14619" max="14625" width="3.125" style="2" customWidth="1"/>
    <col min="14626" max="14627" width="8.5" style="2" customWidth="1"/>
    <col min="14628" max="14848" width="9" style="2"/>
    <col min="14849" max="14850" width="3.125" style="2" customWidth="1"/>
    <col min="14851" max="14851" width="11" style="2" customWidth="1"/>
    <col min="14852" max="14852" width="3.125" style="2" customWidth="1"/>
    <col min="14853" max="14853" width="11" style="2" customWidth="1"/>
    <col min="14854" max="14854" width="3.125" style="2" customWidth="1"/>
    <col min="14855" max="14855" width="11" style="2" customWidth="1"/>
    <col min="14856" max="14856" width="3.125" style="2" customWidth="1"/>
    <col min="14857" max="14857" width="11" style="2" customWidth="1"/>
    <col min="14858" max="14858" width="3.125" style="2" customWidth="1"/>
    <col min="14859" max="14859" width="11" style="2" customWidth="1"/>
    <col min="14860" max="14860" width="3.125" style="2" customWidth="1"/>
    <col min="14861" max="14861" width="11" style="2" customWidth="1"/>
    <col min="14862" max="14863" width="3.125" style="2" customWidth="1"/>
    <col min="14864" max="14864" width="11" style="2" customWidth="1"/>
    <col min="14865" max="14865" width="3.125" style="2" customWidth="1"/>
    <col min="14866" max="14866" width="11" style="2" customWidth="1"/>
    <col min="14867" max="14867" width="3.125" style="2" customWidth="1"/>
    <col min="14868" max="14868" width="11" style="2" customWidth="1"/>
    <col min="14869" max="14869" width="3.125" style="2" customWidth="1"/>
    <col min="14870" max="14870" width="11" style="2" customWidth="1"/>
    <col min="14871" max="14871" width="3.125" style="2" customWidth="1"/>
    <col min="14872" max="14872" width="11" style="2" customWidth="1"/>
    <col min="14873" max="14873" width="3.125" style="2" customWidth="1"/>
    <col min="14874" max="14874" width="11" style="2" customWidth="1"/>
    <col min="14875" max="14881" width="3.125" style="2" customWidth="1"/>
    <col min="14882" max="14883" width="8.5" style="2" customWidth="1"/>
    <col min="14884" max="15104" width="9" style="2"/>
    <col min="15105" max="15106" width="3.125" style="2" customWidth="1"/>
    <col min="15107" max="15107" width="11" style="2" customWidth="1"/>
    <col min="15108" max="15108" width="3.125" style="2" customWidth="1"/>
    <col min="15109" max="15109" width="11" style="2" customWidth="1"/>
    <col min="15110" max="15110" width="3.125" style="2" customWidth="1"/>
    <col min="15111" max="15111" width="11" style="2" customWidth="1"/>
    <col min="15112" max="15112" width="3.125" style="2" customWidth="1"/>
    <col min="15113" max="15113" width="11" style="2" customWidth="1"/>
    <col min="15114" max="15114" width="3.125" style="2" customWidth="1"/>
    <col min="15115" max="15115" width="11" style="2" customWidth="1"/>
    <col min="15116" max="15116" width="3.125" style="2" customWidth="1"/>
    <col min="15117" max="15117" width="11" style="2" customWidth="1"/>
    <col min="15118" max="15119" width="3.125" style="2" customWidth="1"/>
    <col min="15120" max="15120" width="11" style="2" customWidth="1"/>
    <col min="15121" max="15121" width="3.125" style="2" customWidth="1"/>
    <col min="15122" max="15122" width="11" style="2" customWidth="1"/>
    <col min="15123" max="15123" width="3.125" style="2" customWidth="1"/>
    <col min="15124" max="15124" width="11" style="2" customWidth="1"/>
    <col min="15125" max="15125" width="3.125" style="2" customWidth="1"/>
    <col min="15126" max="15126" width="11" style="2" customWidth="1"/>
    <col min="15127" max="15127" width="3.125" style="2" customWidth="1"/>
    <col min="15128" max="15128" width="11" style="2" customWidth="1"/>
    <col min="15129" max="15129" width="3.125" style="2" customWidth="1"/>
    <col min="15130" max="15130" width="11" style="2" customWidth="1"/>
    <col min="15131" max="15137" width="3.125" style="2" customWidth="1"/>
    <col min="15138" max="15139" width="8.5" style="2" customWidth="1"/>
    <col min="15140" max="15360" width="9" style="2"/>
    <col min="15361" max="15362" width="3.125" style="2" customWidth="1"/>
    <col min="15363" max="15363" width="11" style="2" customWidth="1"/>
    <col min="15364" max="15364" width="3.125" style="2" customWidth="1"/>
    <col min="15365" max="15365" width="11" style="2" customWidth="1"/>
    <col min="15366" max="15366" width="3.125" style="2" customWidth="1"/>
    <col min="15367" max="15367" width="11" style="2" customWidth="1"/>
    <col min="15368" max="15368" width="3.125" style="2" customWidth="1"/>
    <col min="15369" max="15369" width="11" style="2" customWidth="1"/>
    <col min="15370" max="15370" width="3.125" style="2" customWidth="1"/>
    <col min="15371" max="15371" width="11" style="2" customWidth="1"/>
    <col min="15372" max="15372" width="3.125" style="2" customWidth="1"/>
    <col min="15373" max="15373" width="11" style="2" customWidth="1"/>
    <col min="15374" max="15375" width="3.125" style="2" customWidth="1"/>
    <col min="15376" max="15376" width="11" style="2" customWidth="1"/>
    <col min="15377" max="15377" width="3.125" style="2" customWidth="1"/>
    <col min="15378" max="15378" width="11" style="2" customWidth="1"/>
    <col min="15379" max="15379" width="3.125" style="2" customWidth="1"/>
    <col min="15380" max="15380" width="11" style="2" customWidth="1"/>
    <col min="15381" max="15381" width="3.125" style="2" customWidth="1"/>
    <col min="15382" max="15382" width="11" style="2" customWidth="1"/>
    <col min="15383" max="15383" width="3.125" style="2" customWidth="1"/>
    <col min="15384" max="15384" width="11" style="2" customWidth="1"/>
    <col min="15385" max="15385" width="3.125" style="2" customWidth="1"/>
    <col min="15386" max="15386" width="11" style="2" customWidth="1"/>
    <col min="15387" max="15393" width="3.125" style="2" customWidth="1"/>
    <col min="15394" max="15395" width="8.5" style="2" customWidth="1"/>
    <col min="15396" max="15616" width="9" style="2"/>
    <col min="15617" max="15618" width="3.125" style="2" customWidth="1"/>
    <col min="15619" max="15619" width="11" style="2" customWidth="1"/>
    <col min="15620" max="15620" width="3.125" style="2" customWidth="1"/>
    <col min="15621" max="15621" width="11" style="2" customWidth="1"/>
    <col min="15622" max="15622" width="3.125" style="2" customWidth="1"/>
    <col min="15623" max="15623" width="11" style="2" customWidth="1"/>
    <col min="15624" max="15624" width="3.125" style="2" customWidth="1"/>
    <col min="15625" max="15625" width="11" style="2" customWidth="1"/>
    <col min="15626" max="15626" width="3.125" style="2" customWidth="1"/>
    <col min="15627" max="15627" width="11" style="2" customWidth="1"/>
    <col min="15628" max="15628" width="3.125" style="2" customWidth="1"/>
    <col min="15629" max="15629" width="11" style="2" customWidth="1"/>
    <col min="15630" max="15631" width="3.125" style="2" customWidth="1"/>
    <col min="15632" max="15632" width="11" style="2" customWidth="1"/>
    <col min="15633" max="15633" width="3.125" style="2" customWidth="1"/>
    <col min="15634" max="15634" width="11" style="2" customWidth="1"/>
    <col min="15635" max="15635" width="3.125" style="2" customWidth="1"/>
    <col min="15636" max="15636" width="11" style="2" customWidth="1"/>
    <col min="15637" max="15637" width="3.125" style="2" customWidth="1"/>
    <col min="15638" max="15638" width="11" style="2" customWidth="1"/>
    <col min="15639" max="15639" width="3.125" style="2" customWidth="1"/>
    <col min="15640" max="15640" width="11" style="2" customWidth="1"/>
    <col min="15641" max="15641" width="3.125" style="2" customWidth="1"/>
    <col min="15642" max="15642" width="11" style="2" customWidth="1"/>
    <col min="15643" max="15649" width="3.125" style="2" customWidth="1"/>
    <col min="15650" max="15651" width="8.5" style="2" customWidth="1"/>
    <col min="15652" max="15872" width="9" style="2"/>
    <col min="15873" max="15874" width="3.125" style="2" customWidth="1"/>
    <col min="15875" max="15875" width="11" style="2" customWidth="1"/>
    <col min="15876" max="15876" width="3.125" style="2" customWidth="1"/>
    <col min="15877" max="15877" width="11" style="2" customWidth="1"/>
    <col min="15878" max="15878" width="3.125" style="2" customWidth="1"/>
    <col min="15879" max="15879" width="11" style="2" customWidth="1"/>
    <col min="15880" max="15880" width="3.125" style="2" customWidth="1"/>
    <col min="15881" max="15881" width="11" style="2" customWidth="1"/>
    <col min="15882" max="15882" width="3.125" style="2" customWidth="1"/>
    <col min="15883" max="15883" width="11" style="2" customWidth="1"/>
    <col min="15884" max="15884" width="3.125" style="2" customWidth="1"/>
    <col min="15885" max="15885" width="11" style="2" customWidth="1"/>
    <col min="15886" max="15887" width="3.125" style="2" customWidth="1"/>
    <col min="15888" max="15888" width="11" style="2" customWidth="1"/>
    <col min="15889" max="15889" width="3.125" style="2" customWidth="1"/>
    <col min="15890" max="15890" width="11" style="2" customWidth="1"/>
    <col min="15891" max="15891" width="3.125" style="2" customWidth="1"/>
    <col min="15892" max="15892" width="11" style="2" customWidth="1"/>
    <col min="15893" max="15893" width="3.125" style="2" customWidth="1"/>
    <col min="15894" max="15894" width="11" style="2" customWidth="1"/>
    <col min="15895" max="15895" width="3.125" style="2" customWidth="1"/>
    <col min="15896" max="15896" width="11" style="2" customWidth="1"/>
    <col min="15897" max="15897" width="3.125" style="2" customWidth="1"/>
    <col min="15898" max="15898" width="11" style="2" customWidth="1"/>
    <col min="15899" max="15905" width="3.125" style="2" customWidth="1"/>
    <col min="15906" max="15907" width="8.5" style="2" customWidth="1"/>
    <col min="15908" max="16128" width="9" style="2"/>
    <col min="16129" max="16130" width="3.125" style="2" customWidth="1"/>
    <col min="16131" max="16131" width="11" style="2" customWidth="1"/>
    <col min="16132" max="16132" width="3.125" style="2" customWidth="1"/>
    <col min="16133" max="16133" width="11" style="2" customWidth="1"/>
    <col min="16134" max="16134" width="3.125" style="2" customWidth="1"/>
    <col min="16135" max="16135" width="11" style="2" customWidth="1"/>
    <col min="16136" max="16136" width="3.125" style="2" customWidth="1"/>
    <col min="16137" max="16137" width="11" style="2" customWidth="1"/>
    <col min="16138" max="16138" width="3.125" style="2" customWidth="1"/>
    <col min="16139" max="16139" width="11" style="2" customWidth="1"/>
    <col min="16140" max="16140" width="3.125" style="2" customWidth="1"/>
    <col min="16141" max="16141" width="11" style="2" customWidth="1"/>
    <col min="16142" max="16143" width="3.125" style="2" customWidth="1"/>
    <col min="16144" max="16144" width="11" style="2" customWidth="1"/>
    <col min="16145" max="16145" width="3.125" style="2" customWidth="1"/>
    <col min="16146" max="16146" width="11" style="2" customWidth="1"/>
    <col min="16147" max="16147" width="3.125" style="2" customWidth="1"/>
    <col min="16148" max="16148" width="11" style="2" customWidth="1"/>
    <col min="16149" max="16149" width="3.125" style="2" customWidth="1"/>
    <col min="16150" max="16150" width="11" style="2" customWidth="1"/>
    <col min="16151" max="16151" width="3.125" style="2" customWidth="1"/>
    <col min="16152" max="16152" width="11" style="2" customWidth="1"/>
    <col min="16153" max="16153" width="3.125" style="2" customWidth="1"/>
    <col min="16154" max="16154" width="11" style="2" customWidth="1"/>
    <col min="16155" max="16161" width="3.125" style="2" customWidth="1"/>
    <col min="16162" max="16163" width="8.5" style="2" customWidth="1"/>
    <col min="16164" max="16384" width="9" style="2"/>
  </cols>
  <sheetData>
    <row r="1" spans="1:26" ht="22.5" customHeight="1" x14ac:dyDescent="0.15">
      <c r="A1" s="714" t="s">
        <v>102</v>
      </c>
      <c r="B1" s="714"/>
      <c r="C1" s="714"/>
      <c r="I1" s="49" t="s">
        <v>1</v>
      </c>
      <c r="J1" s="713" t="s">
        <v>204</v>
      </c>
      <c r="K1" s="713"/>
      <c r="L1" s="713"/>
      <c r="M1" s="713"/>
      <c r="N1" s="714" t="s">
        <v>102</v>
      </c>
      <c r="O1" s="714"/>
      <c r="P1" s="714"/>
      <c r="V1" s="49" t="s">
        <v>1</v>
      </c>
      <c r="W1" s="713" t="str">
        <f>J1</f>
        <v>江戸川区立下鎌田小学校</v>
      </c>
      <c r="X1" s="713"/>
      <c r="Y1" s="713"/>
      <c r="Z1" s="713"/>
    </row>
    <row r="2" spans="1:26" ht="6" customHeight="1" thickBot="1" x14ac:dyDescent="0.2">
      <c r="W2" s="3"/>
      <c r="Y2" s="3"/>
    </row>
    <row r="3" spans="1:26" ht="18.75" customHeight="1" x14ac:dyDescent="0.15">
      <c r="A3" s="719"/>
      <c r="B3" s="721" t="s">
        <v>62</v>
      </c>
      <c r="C3" s="722"/>
      <c r="D3" s="722" t="s">
        <v>63</v>
      </c>
      <c r="E3" s="722"/>
      <c r="F3" s="722" t="s">
        <v>64</v>
      </c>
      <c r="G3" s="722"/>
      <c r="H3" s="722" t="s">
        <v>65</v>
      </c>
      <c r="I3" s="722"/>
      <c r="J3" s="722" t="s">
        <v>66</v>
      </c>
      <c r="K3" s="722"/>
      <c r="L3" s="722" t="s">
        <v>67</v>
      </c>
      <c r="M3" s="725"/>
      <c r="N3" s="719"/>
      <c r="O3" s="726" t="s">
        <v>68</v>
      </c>
      <c r="P3" s="721"/>
      <c r="Q3" s="723" t="s">
        <v>69</v>
      </c>
      <c r="R3" s="721"/>
      <c r="S3" s="723" t="s">
        <v>70</v>
      </c>
      <c r="T3" s="721"/>
      <c r="U3" s="723" t="s">
        <v>71</v>
      </c>
      <c r="V3" s="721"/>
      <c r="W3" s="723" t="s">
        <v>72</v>
      </c>
      <c r="X3" s="721"/>
      <c r="Y3" s="723" t="s">
        <v>73</v>
      </c>
      <c r="Z3" s="724"/>
    </row>
    <row r="4" spans="1:26" ht="18.75" customHeight="1" x14ac:dyDescent="0.15">
      <c r="A4" s="720"/>
      <c r="B4" s="4" t="s">
        <v>74</v>
      </c>
      <c r="C4" s="5" t="s">
        <v>75</v>
      </c>
      <c r="D4" s="6" t="s">
        <v>74</v>
      </c>
      <c r="E4" s="5" t="s">
        <v>75</v>
      </c>
      <c r="F4" s="6" t="s">
        <v>74</v>
      </c>
      <c r="G4" s="5" t="s">
        <v>75</v>
      </c>
      <c r="H4" s="6" t="s">
        <v>74</v>
      </c>
      <c r="I4" s="5" t="s">
        <v>75</v>
      </c>
      <c r="J4" s="6" t="s">
        <v>74</v>
      </c>
      <c r="K4" s="5" t="s">
        <v>75</v>
      </c>
      <c r="L4" s="6" t="s">
        <v>74</v>
      </c>
      <c r="M4" s="7" t="s">
        <v>75</v>
      </c>
      <c r="N4" s="720"/>
      <c r="O4" s="4" t="s">
        <v>74</v>
      </c>
      <c r="P4" s="5" t="s">
        <v>75</v>
      </c>
      <c r="Q4" s="6" t="s">
        <v>74</v>
      </c>
      <c r="R4" s="5" t="s">
        <v>75</v>
      </c>
      <c r="S4" s="6" t="s">
        <v>74</v>
      </c>
      <c r="T4" s="5" t="s">
        <v>75</v>
      </c>
      <c r="U4" s="6" t="s">
        <v>74</v>
      </c>
      <c r="V4" s="5" t="s">
        <v>75</v>
      </c>
      <c r="W4" s="6" t="s">
        <v>74</v>
      </c>
      <c r="X4" s="5" t="s">
        <v>75</v>
      </c>
      <c r="Y4" s="6" t="s">
        <v>74</v>
      </c>
      <c r="Z4" s="7" t="s">
        <v>75</v>
      </c>
    </row>
    <row r="5" spans="1:26" ht="24" customHeight="1" x14ac:dyDescent="0.15">
      <c r="A5" s="63">
        <v>1</v>
      </c>
      <c r="B5" s="28" t="s">
        <v>106</v>
      </c>
      <c r="C5" s="28"/>
      <c r="D5" s="72" t="s">
        <v>108</v>
      </c>
      <c r="E5" s="72"/>
      <c r="F5" s="101" t="s">
        <v>105</v>
      </c>
      <c r="G5" s="106"/>
      <c r="H5" s="72" t="s">
        <v>106</v>
      </c>
      <c r="I5" s="72"/>
      <c r="J5" s="28" t="s">
        <v>112</v>
      </c>
      <c r="K5" s="28"/>
      <c r="L5" s="72" t="s">
        <v>185</v>
      </c>
      <c r="M5" s="112" t="s">
        <v>220</v>
      </c>
      <c r="N5" s="63">
        <v>1</v>
      </c>
      <c r="O5" s="28" t="s">
        <v>107</v>
      </c>
      <c r="P5" s="28" t="s">
        <v>82</v>
      </c>
      <c r="Q5" s="28" t="s">
        <v>109</v>
      </c>
      <c r="R5" s="34" t="s">
        <v>228</v>
      </c>
      <c r="S5" s="72" t="s">
        <v>185</v>
      </c>
      <c r="T5" s="72"/>
      <c r="U5" s="28" t="s">
        <v>108</v>
      </c>
      <c r="V5" s="28" t="s">
        <v>84</v>
      </c>
      <c r="W5" s="101" t="s">
        <v>105</v>
      </c>
      <c r="X5" s="118" t="s">
        <v>246</v>
      </c>
      <c r="Y5" s="101" t="s">
        <v>105</v>
      </c>
      <c r="Z5" s="107"/>
    </row>
    <row r="6" spans="1:26" ht="24" customHeight="1" x14ac:dyDescent="0.15">
      <c r="A6" s="63">
        <v>2</v>
      </c>
      <c r="B6" s="28" t="s">
        <v>183</v>
      </c>
      <c r="C6" s="28"/>
      <c r="D6" s="28" t="s">
        <v>112</v>
      </c>
      <c r="E6" s="28"/>
      <c r="F6" s="72" t="s">
        <v>185</v>
      </c>
      <c r="G6" s="74"/>
      <c r="H6" s="72" t="s">
        <v>183</v>
      </c>
      <c r="I6" s="72"/>
      <c r="J6" s="28" t="s">
        <v>184</v>
      </c>
      <c r="K6" s="28"/>
      <c r="L6" s="72" t="s">
        <v>186</v>
      </c>
      <c r="M6" s="73" t="s">
        <v>208</v>
      </c>
      <c r="N6" s="63">
        <v>2</v>
      </c>
      <c r="O6" s="28" t="s">
        <v>108</v>
      </c>
      <c r="P6" s="28" t="s">
        <v>210</v>
      </c>
      <c r="Q6" s="28" t="s">
        <v>105</v>
      </c>
      <c r="R6" s="29" t="s">
        <v>227</v>
      </c>
      <c r="S6" s="72" t="s">
        <v>186</v>
      </c>
      <c r="T6" s="72" t="s">
        <v>245</v>
      </c>
      <c r="U6" s="28" t="s">
        <v>112</v>
      </c>
      <c r="V6" s="28"/>
      <c r="W6" s="72" t="s">
        <v>185</v>
      </c>
      <c r="X6" s="74"/>
      <c r="Y6" s="72" t="s">
        <v>185</v>
      </c>
      <c r="Z6" s="73"/>
    </row>
    <row r="7" spans="1:26" ht="24" customHeight="1" x14ac:dyDescent="0.15">
      <c r="A7" s="63">
        <v>3</v>
      </c>
      <c r="B7" s="28" t="s">
        <v>78</v>
      </c>
      <c r="C7" s="28"/>
      <c r="D7" s="28" t="s">
        <v>76</v>
      </c>
      <c r="E7" s="28" t="s">
        <v>85</v>
      </c>
      <c r="F7" s="72" t="s">
        <v>77</v>
      </c>
      <c r="G7" s="72"/>
      <c r="H7" s="72" t="s">
        <v>78</v>
      </c>
      <c r="I7" s="72"/>
      <c r="J7" s="28" t="s">
        <v>79</v>
      </c>
      <c r="K7" s="28"/>
      <c r="L7" s="72" t="s">
        <v>80</v>
      </c>
      <c r="M7" s="73"/>
      <c r="N7" s="63">
        <v>3</v>
      </c>
      <c r="O7" s="28" t="s">
        <v>81</v>
      </c>
      <c r="P7" s="28"/>
      <c r="Q7" s="28" t="s">
        <v>83</v>
      </c>
      <c r="R7" s="29" t="s">
        <v>86</v>
      </c>
      <c r="S7" s="72" t="s">
        <v>80</v>
      </c>
      <c r="T7" s="72" t="s">
        <v>251</v>
      </c>
      <c r="U7" s="28" t="s">
        <v>76</v>
      </c>
      <c r="V7" s="28"/>
      <c r="W7" s="72" t="s">
        <v>77</v>
      </c>
      <c r="X7" s="72"/>
      <c r="Y7" s="72" t="s">
        <v>77</v>
      </c>
      <c r="Z7" s="73"/>
    </row>
    <row r="8" spans="1:26" ht="24" customHeight="1" x14ac:dyDescent="0.15">
      <c r="A8" s="63">
        <v>4</v>
      </c>
      <c r="B8" s="28" t="s">
        <v>81</v>
      </c>
      <c r="C8" s="28"/>
      <c r="D8" s="28" t="s">
        <v>79</v>
      </c>
      <c r="E8" s="28" t="s">
        <v>87</v>
      </c>
      <c r="F8" s="72" t="s">
        <v>80</v>
      </c>
      <c r="G8" s="72"/>
      <c r="H8" s="28" t="s">
        <v>81</v>
      </c>
      <c r="I8" s="28"/>
      <c r="J8" s="28" t="s">
        <v>83</v>
      </c>
      <c r="K8" s="28"/>
      <c r="L8" s="72" t="s">
        <v>78</v>
      </c>
      <c r="M8" s="73"/>
      <c r="N8" s="63">
        <v>4</v>
      </c>
      <c r="O8" s="28" t="s">
        <v>76</v>
      </c>
      <c r="P8" s="28"/>
      <c r="Q8" s="72" t="s">
        <v>77</v>
      </c>
      <c r="R8" s="72"/>
      <c r="S8" s="72" t="s">
        <v>78</v>
      </c>
      <c r="T8" s="72" t="s">
        <v>203</v>
      </c>
      <c r="U8" s="28" t="s">
        <v>79</v>
      </c>
      <c r="V8" s="33"/>
      <c r="W8" s="72" t="s">
        <v>80</v>
      </c>
      <c r="X8" s="72"/>
      <c r="Y8" s="72" t="s">
        <v>80</v>
      </c>
      <c r="Z8" s="73" t="s">
        <v>244</v>
      </c>
    </row>
    <row r="9" spans="1:26" ht="24" customHeight="1" x14ac:dyDescent="0.15">
      <c r="A9" s="63">
        <v>5</v>
      </c>
      <c r="B9" s="28" t="s">
        <v>76</v>
      </c>
      <c r="C9" s="28" t="s">
        <v>88</v>
      </c>
      <c r="D9" s="28" t="s">
        <v>83</v>
      </c>
      <c r="E9" s="28" t="s">
        <v>89</v>
      </c>
      <c r="F9" s="72" t="s">
        <v>78</v>
      </c>
      <c r="G9" s="72" t="s">
        <v>216</v>
      </c>
      <c r="H9" s="28" t="s">
        <v>76</v>
      </c>
      <c r="I9" s="66"/>
      <c r="J9" s="28" t="s">
        <v>77</v>
      </c>
      <c r="K9" s="28"/>
      <c r="L9" s="28" t="s">
        <v>81</v>
      </c>
      <c r="M9" s="31"/>
      <c r="N9" s="63">
        <v>5</v>
      </c>
      <c r="O9" s="101" t="s">
        <v>79</v>
      </c>
      <c r="P9" s="101"/>
      <c r="Q9" s="72" t="s">
        <v>80</v>
      </c>
      <c r="R9" s="72" t="s">
        <v>245</v>
      </c>
      <c r="S9" s="28" t="s">
        <v>81</v>
      </c>
      <c r="T9" s="28"/>
      <c r="U9" s="28" t="s">
        <v>83</v>
      </c>
      <c r="V9" s="28"/>
      <c r="W9" s="72" t="s">
        <v>78</v>
      </c>
      <c r="X9" s="72"/>
      <c r="Y9" s="72" t="s">
        <v>78</v>
      </c>
      <c r="Z9" s="73"/>
    </row>
    <row r="10" spans="1:26" ht="24" customHeight="1" x14ac:dyDescent="0.15">
      <c r="A10" s="63">
        <v>6</v>
      </c>
      <c r="B10" s="101" t="s">
        <v>79</v>
      </c>
      <c r="C10" s="101" t="s">
        <v>187</v>
      </c>
      <c r="D10" s="28" t="s">
        <v>77</v>
      </c>
      <c r="E10" s="28" t="s">
        <v>117</v>
      </c>
      <c r="F10" s="28" t="s">
        <v>81</v>
      </c>
      <c r="G10" s="28"/>
      <c r="H10" s="101" t="s">
        <v>79</v>
      </c>
      <c r="I10" s="118" t="s">
        <v>248</v>
      </c>
      <c r="J10" s="28" t="s">
        <v>80</v>
      </c>
      <c r="K10" s="28"/>
      <c r="L10" s="28" t="s">
        <v>76</v>
      </c>
      <c r="M10" s="31"/>
      <c r="N10" s="63">
        <v>6</v>
      </c>
      <c r="O10" s="72" t="s">
        <v>83</v>
      </c>
      <c r="P10" s="72" t="s">
        <v>245</v>
      </c>
      <c r="Q10" s="72" t="s">
        <v>78</v>
      </c>
      <c r="R10" s="72"/>
      <c r="S10" s="28" t="s">
        <v>76</v>
      </c>
      <c r="T10" s="28"/>
      <c r="U10" s="28" t="s">
        <v>77</v>
      </c>
      <c r="V10" s="28"/>
      <c r="W10" s="28" t="s">
        <v>81</v>
      </c>
      <c r="X10" s="28"/>
      <c r="Y10" s="28" t="s">
        <v>81</v>
      </c>
      <c r="Z10" s="31"/>
    </row>
    <row r="11" spans="1:26" ht="24" customHeight="1" x14ac:dyDescent="0.15">
      <c r="A11" s="63">
        <v>7</v>
      </c>
      <c r="B11" s="72" t="s">
        <v>83</v>
      </c>
      <c r="C11" s="110" t="s">
        <v>212</v>
      </c>
      <c r="D11" s="72" t="s">
        <v>80</v>
      </c>
      <c r="E11" s="72"/>
      <c r="F11" s="28" t="s">
        <v>76</v>
      </c>
      <c r="G11" s="28"/>
      <c r="H11" s="72" t="s">
        <v>83</v>
      </c>
      <c r="I11" s="72" t="s">
        <v>250</v>
      </c>
      <c r="J11" s="28" t="s">
        <v>78</v>
      </c>
      <c r="K11" s="28"/>
      <c r="L11" s="101" t="s">
        <v>79</v>
      </c>
      <c r="M11" s="107"/>
      <c r="N11" s="63">
        <v>7</v>
      </c>
      <c r="O11" s="72" t="s">
        <v>77</v>
      </c>
      <c r="P11" s="72"/>
      <c r="Q11" s="28" t="s">
        <v>81</v>
      </c>
      <c r="R11" s="28"/>
      <c r="S11" s="101" t="s">
        <v>79</v>
      </c>
      <c r="T11" s="101" t="s">
        <v>221</v>
      </c>
      <c r="U11" s="28" t="s">
        <v>80</v>
      </c>
      <c r="V11" s="28" t="s">
        <v>90</v>
      </c>
      <c r="W11" s="28" t="s">
        <v>76</v>
      </c>
      <c r="X11" s="28"/>
      <c r="Y11" s="28" t="s">
        <v>76</v>
      </c>
      <c r="Z11" s="31"/>
    </row>
    <row r="12" spans="1:26" ht="24" customHeight="1" x14ac:dyDescent="0.15">
      <c r="A12" s="63">
        <v>8</v>
      </c>
      <c r="B12" s="72" t="s">
        <v>77</v>
      </c>
      <c r="C12" s="72"/>
      <c r="D12" s="72" t="s">
        <v>78</v>
      </c>
      <c r="E12" s="72"/>
      <c r="F12" s="101" t="s">
        <v>79</v>
      </c>
      <c r="G12" s="101" t="s">
        <v>217</v>
      </c>
      <c r="H12" s="72" t="s">
        <v>77</v>
      </c>
      <c r="I12" s="72"/>
      <c r="J12" s="28" t="s">
        <v>81</v>
      </c>
      <c r="K12" s="28"/>
      <c r="L12" s="72" t="s">
        <v>83</v>
      </c>
      <c r="M12" s="73"/>
      <c r="N12" s="63">
        <v>8</v>
      </c>
      <c r="O12" s="72" t="s">
        <v>80</v>
      </c>
      <c r="P12" s="72"/>
      <c r="Q12" s="28" t="s">
        <v>76</v>
      </c>
      <c r="R12" s="28"/>
      <c r="S12" s="72" t="s">
        <v>83</v>
      </c>
      <c r="T12" s="72" t="s">
        <v>244</v>
      </c>
      <c r="U12" s="72" t="s">
        <v>78</v>
      </c>
      <c r="V12" s="72" t="s">
        <v>110</v>
      </c>
      <c r="W12" s="101" t="s">
        <v>79</v>
      </c>
      <c r="X12" s="101" t="s">
        <v>244</v>
      </c>
      <c r="Y12" s="101" t="s">
        <v>79</v>
      </c>
      <c r="Z12" s="107" t="s">
        <v>232</v>
      </c>
    </row>
    <row r="13" spans="1:26" ht="24" customHeight="1" x14ac:dyDescent="0.15">
      <c r="A13" s="63">
        <v>9</v>
      </c>
      <c r="B13" s="72" t="s">
        <v>80</v>
      </c>
      <c r="C13" s="72" t="s">
        <v>244</v>
      </c>
      <c r="D13" s="28" t="s">
        <v>81</v>
      </c>
      <c r="E13" s="28"/>
      <c r="F13" s="72" t="s">
        <v>83</v>
      </c>
      <c r="G13" s="74"/>
      <c r="H13" s="72" t="s">
        <v>80</v>
      </c>
      <c r="I13" s="72"/>
      <c r="J13" s="28" t="s">
        <v>76</v>
      </c>
      <c r="K13" s="28"/>
      <c r="L13" s="72" t="s">
        <v>77</v>
      </c>
      <c r="M13" s="73"/>
      <c r="N13" s="63">
        <v>9</v>
      </c>
      <c r="O13" s="72" t="s">
        <v>78</v>
      </c>
      <c r="P13" s="72" t="s">
        <v>216</v>
      </c>
      <c r="Q13" s="101" t="s">
        <v>79</v>
      </c>
      <c r="R13" s="101"/>
      <c r="S13" s="72" t="s">
        <v>77</v>
      </c>
      <c r="T13" s="72"/>
      <c r="U13" s="28" t="s">
        <v>81</v>
      </c>
      <c r="V13" s="28"/>
      <c r="W13" s="72" t="s">
        <v>83</v>
      </c>
      <c r="X13" s="72"/>
      <c r="Y13" s="72" t="s">
        <v>83</v>
      </c>
      <c r="Z13" s="73"/>
    </row>
    <row r="14" spans="1:26" ht="24" customHeight="1" x14ac:dyDescent="0.15">
      <c r="A14" s="63">
        <v>10</v>
      </c>
      <c r="B14" s="72" t="s">
        <v>78</v>
      </c>
      <c r="C14" s="72"/>
      <c r="D14" s="28" t="s">
        <v>76</v>
      </c>
      <c r="E14" s="28"/>
      <c r="F14" s="72" t="s">
        <v>77</v>
      </c>
      <c r="G14" s="72"/>
      <c r="H14" s="72" t="s">
        <v>78</v>
      </c>
      <c r="I14" s="72"/>
      <c r="J14" s="28" t="s">
        <v>79</v>
      </c>
      <c r="K14" s="28"/>
      <c r="L14" s="72" t="s">
        <v>80</v>
      </c>
      <c r="M14" s="73"/>
      <c r="N14" s="63">
        <v>10</v>
      </c>
      <c r="O14" s="28" t="s">
        <v>81</v>
      </c>
      <c r="P14" s="108"/>
      <c r="Q14" s="72" t="s">
        <v>83</v>
      </c>
      <c r="R14" s="72" t="s">
        <v>240</v>
      </c>
      <c r="S14" s="72" t="s">
        <v>80</v>
      </c>
      <c r="T14" s="72" t="s">
        <v>241</v>
      </c>
      <c r="U14" s="28" t="s">
        <v>76</v>
      </c>
      <c r="V14" s="65"/>
      <c r="W14" s="72" t="s">
        <v>77</v>
      </c>
      <c r="X14" s="72"/>
      <c r="Y14" s="72" t="s">
        <v>77</v>
      </c>
      <c r="Z14" s="73"/>
    </row>
    <row r="15" spans="1:26" ht="24" customHeight="1" x14ac:dyDescent="0.15">
      <c r="A15" s="63">
        <v>11</v>
      </c>
      <c r="B15" s="28" t="s">
        <v>81</v>
      </c>
      <c r="C15" s="28"/>
      <c r="D15" s="101" t="s">
        <v>79</v>
      </c>
      <c r="E15" s="101"/>
      <c r="F15" s="72" t="s">
        <v>80</v>
      </c>
      <c r="G15" s="72" t="s">
        <v>245</v>
      </c>
      <c r="H15" s="28" t="s">
        <v>81</v>
      </c>
      <c r="I15" s="28"/>
      <c r="J15" s="28" t="s">
        <v>83</v>
      </c>
      <c r="K15" s="28" t="s">
        <v>111</v>
      </c>
      <c r="L15" s="72" t="s">
        <v>78</v>
      </c>
      <c r="M15" s="73"/>
      <c r="N15" s="63">
        <v>11</v>
      </c>
      <c r="O15" s="28" t="s">
        <v>76</v>
      </c>
      <c r="P15" s="29" t="s">
        <v>193</v>
      </c>
      <c r="Q15" s="72" t="s">
        <v>77</v>
      </c>
      <c r="R15" s="72" t="s">
        <v>244</v>
      </c>
      <c r="S15" s="72" t="s">
        <v>78</v>
      </c>
      <c r="T15" s="72"/>
      <c r="U15" s="28" t="s">
        <v>79</v>
      </c>
      <c r="V15" s="29" t="s">
        <v>195</v>
      </c>
      <c r="W15" s="28" t="s">
        <v>80</v>
      </c>
      <c r="X15" s="34" t="s">
        <v>103</v>
      </c>
      <c r="Y15" s="72" t="s">
        <v>80</v>
      </c>
      <c r="Z15" s="73" t="s">
        <v>245</v>
      </c>
    </row>
    <row r="16" spans="1:26" ht="24" customHeight="1" x14ac:dyDescent="0.15">
      <c r="A16" s="63">
        <v>12</v>
      </c>
      <c r="B16" s="28" t="s">
        <v>76</v>
      </c>
      <c r="C16" s="28"/>
      <c r="D16" s="72" t="s">
        <v>83</v>
      </c>
      <c r="E16" s="72"/>
      <c r="F16" s="28" t="s">
        <v>78</v>
      </c>
      <c r="G16" s="28" t="s">
        <v>205</v>
      </c>
      <c r="H16" s="28" t="s">
        <v>76</v>
      </c>
      <c r="I16" s="28" t="s">
        <v>222</v>
      </c>
      <c r="J16" s="28" t="s">
        <v>77</v>
      </c>
      <c r="K16" s="28"/>
      <c r="L16" s="28" t="s">
        <v>81</v>
      </c>
      <c r="M16" s="31"/>
      <c r="N16" s="63">
        <v>12</v>
      </c>
      <c r="O16" s="28" t="s">
        <v>79</v>
      </c>
      <c r="P16" s="28" t="s">
        <v>194</v>
      </c>
      <c r="Q16" s="72" t="s">
        <v>80</v>
      </c>
      <c r="R16" s="72"/>
      <c r="S16" s="28" t="s">
        <v>81</v>
      </c>
      <c r="T16" s="28"/>
      <c r="U16" s="101" t="s">
        <v>83</v>
      </c>
      <c r="V16" s="109" t="s">
        <v>209</v>
      </c>
      <c r="W16" s="72" t="s">
        <v>78</v>
      </c>
      <c r="X16" s="72" t="s">
        <v>229</v>
      </c>
      <c r="Y16" s="72" t="s">
        <v>78</v>
      </c>
      <c r="Z16" s="73"/>
    </row>
    <row r="17" spans="1:26" ht="24" customHeight="1" x14ac:dyDescent="0.15">
      <c r="A17" s="63">
        <v>13</v>
      </c>
      <c r="B17" s="101" t="s">
        <v>79</v>
      </c>
      <c r="C17" s="101"/>
      <c r="D17" s="72" t="s">
        <v>77</v>
      </c>
      <c r="E17" s="72" t="s">
        <v>245</v>
      </c>
      <c r="F17" s="28" t="s">
        <v>81</v>
      </c>
      <c r="G17" s="28" t="s">
        <v>202</v>
      </c>
      <c r="H17" s="101" t="s">
        <v>79</v>
      </c>
      <c r="I17" s="101"/>
      <c r="J17" s="28" t="s">
        <v>80</v>
      </c>
      <c r="K17" s="28"/>
      <c r="L17" s="28" t="s">
        <v>76</v>
      </c>
      <c r="M17" s="31"/>
      <c r="N17" s="63">
        <v>13</v>
      </c>
      <c r="O17" s="101" t="s">
        <v>83</v>
      </c>
      <c r="P17" s="101" t="s">
        <v>244</v>
      </c>
      <c r="Q17" s="72" t="s">
        <v>78</v>
      </c>
      <c r="R17" s="72"/>
      <c r="S17" s="28" t="s">
        <v>76</v>
      </c>
      <c r="T17" s="28" t="s">
        <v>222</v>
      </c>
      <c r="U17" s="72" t="s">
        <v>77</v>
      </c>
      <c r="V17" s="72"/>
      <c r="W17" s="28" t="s">
        <v>81</v>
      </c>
      <c r="X17" s="28"/>
      <c r="Y17" s="28" t="s">
        <v>81</v>
      </c>
      <c r="Z17" s="31"/>
    </row>
    <row r="18" spans="1:26" ht="24" customHeight="1" x14ac:dyDescent="0.15">
      <c r="A18" s="63">
        <v>14</v>
      </c>
      <c r="B18" s="72" t="s">
        <v>83</v>
      </c>
      <c r="C18" s="72"/>
      <c r="D18" s="72" t="s">
        <v>80</v>
      </c>
      <c r="E18" s="72"/>
      <c r="F18" s="28" t="s">
        <v>76</v>
      </c>
      <c r="G18" s="28"/>
      <c r="H18" s="72" t="s">
        <v>83</v>
      </c>
      <c r="I18" s="72" t="s">
        <v>244</v>
      </c>
      <c r="J18" s="28" t="s">
        <v>78</v>
      </c>
      <c r="K18" s="28"/>
      <c r="L18" s="101" t="s">
        <v>79</v>
      </c>
      <c r="M18" s="107"/>
      <c r="N18" s="63">
        <v>14</v>
      </c>
      <c r="O18" s="72" t="s">
        <v>77</v>
      </c>
      <c r="P18" s="72"/>
      <c r="Q18" s="28" t="s">
        <v>81</v>
      </c>
      <c r="R18" s="28"/>
      <c r="S18" s="101" t="s">
        <v>79</v>
      </c>
      <c r="T18" s="101"/>
      <c r="U18" s="72" t="s">
        <v>80</v>
      </c>
      <c r="V18" s="75"/>
      <c r="W18" s="28" t="s">
        <v>76</v>
      </c>
      <c r="X18" s="28"/>
      <c r="Y18" s="28" t="s">
        <v>76</v>
      </c>
      <c r="Z18" s="31" t="s">
        <v>233</v>
      </c>
    </row>
    <row r="19" spans="1:26" ht="24" customHeight="1" x14ac:dyDescent="0.15">
      <c r="A19" s="63">
        <v>15</v>
      </c>
      <c r="B19" s="72" t="s">
        <v>77</v>
      </c>
      <c r="C19" s="72"/>
      <c r="D19" s="72" t="s">
        <v>78</v>
      </c>
      <c r="E19" s="72"/>
      <c r="F19" s="101" t="s">
        <v>79</v>
      </c>
      <c r="G19" s="101" t="s">
        <v>218</v>
      </c>
      <c r="H19" s="72" t="s">
        <v>77</v>
      </c>
      <c r="I19" s="72"/>
      <c r="J19" s="28" t="s">
        <v>81</v>
      </c>
      <c r="K19" s="28"/>
      <c r="L19" s="101" t="s">
        <v>83</v>
      </c>
      <c r="M19" s="107" t="s">
        <v>244</v>
      </c>
      <c r="N19" s="63">
        <v>15</v>
      </c>
      <c r="O19" s="72" t="s">
        <v>80</v>
      </c>
      <c r="P19" s="72" t="s">
        <v>225</v>
      </c>
      <c r="Q19" s="28" t="s">
        <v>76</v>
      </c>
      <c r="R19" s="28"/>
      <c r="S19" s="72" t="s">
        <v>83</v>
      </c>
      <c r="T19" s="72"/>
      <c r="U19" s="72" t="s">
        <v>78</v>
      </c>
      <c r="V19" s="72" t="s">
        <v>245</v>
      </c>
      <c r="W19" s="101" t="s">
        <v>79</v>
      </c>
      <c r="X19" s="106"/>
      <c r="Y19" s="101" t="s">
        <v>79</v>
      </c>
      <c r="Z19" s="107"/>
    </row>
    <row r="20" spans="1:26" ht="24" customHeight="1" x14ac:dyDescent="0.15">
      <c r="A20" s="63">
        <v>16</v>
      </c>
      <c r="B20" s="72" t="s">
        <v>80</v>
      </c>
      <c r="D20" s="28" t="s">
        <v>81</v>
      </c>
      <c r="E20" s="28"/>
      <c r="F20" s="72" t="s">
        <v>83</v>
      </c>
      <c r="G20" s="72" t="s">
        <v>244</v>
      </c>
      <c r="H20" s="72" t="s">
        <v>80</v>
      </c>
      <c r="I20" s="111" t="s">
        <v>219</v>
      </c>
      <c r="J20" s="28" t="s">
        <v>76</v>
      </c>
      <c r="K20" s="28"/>
      <c r="L20" s="72" t="s">
        <v>77</v>
      </c>
      <c r="M20" s="73"/>
      <c r="N20" s="63">
        <v>16</v>
      </c>
      <c r="O20" s="72" t="s">
        <v>78</v>
      </c>
      <c r="P20" s="72"/>
      <c r="Q20" s="101" t="s">
        <v>79</v>
      </c>
      <c r="R20" s="101"/>
      <c r="S20" s="72" t="s">
        <v>77</v>
      </c>
      <c r="T20" s="72"/>
      <c r="U20" s="72" t="s">
        <v>81</v>
      </c>
      <c r="V20" s="210" t="s">
        <v>270</v>
      </c>
      <c r="W20" s="72" t="s">
        <v>83</v>
      </c>
      <c r="X20" s="76"/>
      <c r="Y20" s="72" t="s">
        <v>83</v>
      </c>
      <c r="Z20" s="73"/>
    </row>
    <row r="21" spans="1:26" ht="24" customHeight="1" x14ac:dyDescent="0.15">
      <c r="A21" s="63">
        <v>17</v>
      </c>
      <c r="B21" s="72" t="s">
        <v>78</v>
      </c>
      <c r="C21" s="72" t="s">
        <v>245</v>
      </c>
      <c r="D21" s="28" t="s">
        <v>76</v>
      </c>
      <c r="E21" s="28"/>
      <c r="F21" s="72" t="s">
        <v>77</v>
      </c>
      <c r="G21" s="72"/>
      <c r="H21" s="72" t="s">
        <v>78</v>
      </c>
      <c r="I21" s="72" t="s">
        <v>190</v>
      </c>
      <c r="J21" s="28" t="s">
        <v>79</v>
      </c>
      <c r="K21" s="28"/>
      <c r="L21" s="72" t="s">
        <v>80</v>
      </c>
      <c r="M21" s="77"/>
      <c r="N21" s="63">
        <v>17</v>
      </c>
      <c r="O21" s="28" t="s">
        <v>81</v>
      </c>
      <c r="P21" s="28"/>
      <c r="Q21" s="72" t="s">
        <v>83</v>
      </c>
      <c r="R21" s="72"/>
      <c r="S21" s="72" t="s">
        <v>80</v>
      </c>
      <c r="T21" s="72"/>
      <c r="U21" s="28" t="s">
        <v>76</v>
      </c>
      <c r="V21" s="28"/>
      <c r="W21" s="72" t="s">
        <v>77</v>
      </c>
      <c r="X21" s="72"/>
      <c r="Y21" s="72" t="s">
        <v>77</v>
      </c>
      <c r="Z21" s="73"/>
    </row>
    <row r="22" spans="1:26" ht="24" customHeight="1" x14ac:dyDescent="0.15">
      <c r="A22" s="63">
        <v>18</v>
      </c>
      <c r="B22" s="28" t="s">
        <v>81</v>
      </c>
      <c r="C22" s="28"/>
      <c r="D22" s="101" t="s">
        <v>79</v>
      </c>
      <c r="E22" s="101"/>
      <c r="F22" s="72" t="s">
        <v>80</v>
      </c>
      <c r="G22" s="72"/>
      <c r="H22" s="28" t="s">
        <v>81</v>
      </c>
      <c r="I22" s="65"/>
      <c r="J22" s="28" t="s">
        <v>83</v>
      </c>
      <c r="K22" s="28"/>
      <c r="L22" s="72" t="s">
        <v>78</v>
      </c>
      <c r="M22" s="73"/>
      <c r="N22" s="63">
        <v>18</v>
      </c>
      <c r="O22" s="28" t="s">
        <v>76</v>
      </c>
      <c r="P22" s="28"/>
      <c r="Q22" s="72" t="s">
        <v>77</v>
      </c>
      <c r="R22" s="72"/>
      <c r="S22" s="72" t="s">
        <v>78</v>
      </c>
      <c r="T22" s="72"/>
      <c r="U22" s="28" t="s">
        <v>79</v>
      </c>
      <c r="V22" s="28" t="s">
        <v>210</v>
      </c>
      <c r="W22" s="72" t="s">
        <v>80</v>
      </c>
      <c r="X22" s="72"/>
      <c r="Y22" s="72" t="s">
        <v>80</v>
      </c>
      <c r="Z22" s="73"/>
    </row>
    <row r="23" spans="1:26" ht="24" customHeight="1" x14ac:dyDescent="0.15">
      <c r="A23" s="63">
        <v>19</v>
      </c>
      <c r="B23" s="28" t="s">
        <v>76</v>
      </c>
      <c r="C23" s="88"/>
      <c r="D23" s="72" t="s">
        <v>83</v>
      </c>
      <c r="E23" s="72" t="s">
        <v>239</v>
      </c>
      <c r="F23" s="72" t="s">
        <v>78</v>
      </c>
      <c r="G23" s="72"/>
      <c r="H23" s="28" t="s">
        <v>76</v>
      </c>
      <c r="I23" s="28"/>
      <c r="J23" s="28" t="s">
        <v>77</v>
      </c>
      <c r="K23" s="28"/>
      <c r="L23" s="28" t="s">
        <v>81</v>
      </c>
      <c r="M23" s="31"/>
      <c r="N23" s="63">
        <v>19</v>
      </c>
      <c r="O23" s="101" t="s">
        <v>79</v>
      </c>
      <c r="P23" s="101"/>
      <c r="Q23" s="72" t="s">
        <v>80</v>
      </c>
      <c r="R23" s="72" t="s">
        <v>243</v>
      </c>
      <c r="S23" s="72" t="s">
        <v>81</v>
      </c>
      <c r="T23" s="103" t="s">
        <v>268</v>
      </c>
      <c r="U23" s="72" t="s">
        <v>83</v>
      </c>
      <c r="V23" s="72"/>
      <c r="W23" s="72" t="s">
        <v>78</v>
      </c>
      <c r="X23" s="72"/>
      <c r="Y23" s="72" t="s">
        <v>78</v>
      </c>
      <c r="Z23" s="73"/>
    </row>
    <row r="24" spans="1:26" ht="24" customHeight="1" x14ac:dyDescent="0.15">
      <c r="A24" s="63">
        <v>20</v>
      </c>
      <c r="B24" s="101" t="s">
        <v>79</v>
      </c>
      <c r="C24" s="101"/>
      <c r="D24" s="72" t="s">
        <v>77</v>
      </c>
      <c r="E24" s="72" t="s">
        <v>244</v>
      </c>
      <c r="F24" s="72" t="s">
        <v>81</v>
      </c>
      <c r="G24" s="103" t="s">
        <v>269</v>
      </c>
      <c r="H24" s="28" t="s">
        <v>79</v>
      </c>
      <c r="I24" s="67" t="s">
        <v>188</v>
      </c>
      <c r="J24" s="28" t="s">
        <v>80</v>
      </c>
      <c r="K24" s="28"/>
      <c r="L24" s="28" t="s">
        <v>76</v>
      </c>
      <c r="M24" s="31"/>
      <c r="N24" s="63">
        <v>20</v>
      </c>
      <c r="O24" s="72" t="s">
        <v>83</v>
      </c>
      <c r="P24" s="72"/>
      <c r="Q24" s="72" t="s">
        <v>78</v>
      </c>
      <c r="R24" s="72"/>
      <c r="S24" s="28" t="s">
        <v>76</v>
      </c>
      <c r="T24" s="28"/>
      <c r="U24" s="72" t="s">
        <v>77</v>
      </c>
      <c r="V24" s="72" t="s">
        <v>244</v>
      </c>
      <c r="W24" s="28" t="s">
        <v>81</v>
      </c>
      <c r="X24" s="28"/>
      <c r="Y24" s="28" t="s">
        <v>81</v>
      </c>
      <c r="Z24" s="31"/>
    </row>
    <row r="25" spans="1:26" ht="24" customHeight="1" x14ac:dyDescent="0.15">
      <c r="A25" s="63">
        <v>21</v>
      </c>
      <c r="B25" s="72" t="s">
        <v>83</v>
      </c>
      <c r="C25" s="72"/>
      <c r="D25" s="72" t="s">
        <v>80</v>
      </c>
      <c r="E25" s="72"/>
      <c r="F25" s="28" t="s">
        <v>76</v>
      </c>
      <c r="G25" s="28"/>
      <c r="H25" s="28" t="s">
        <v>83</v>
      </c>
      <c r="I25" s="28" t="s">
        <v>189</v>
      </c>
      <c r="J25" s="28" t="s">
        <v>78</v>
      </c>
      <c r="K25" s="28"/>
      <c r="L25" s="28" t="s">
        <v>79</v>
      </c>
      <c r="M25" s="35" t="s">
        <v>191</v>
      </c>
      <c r="N25" s="63">
        <v>21</v>
      </c>
      <c r="O25" s="72" t="s">
        <v>77</v>
      </c>
      <c r="P25" s="72"/>
      <c r="Q25" s="28" t="s">
        <v>81</v>
      </c>
      <c r="R25" s="33"/>
      <c r="S25" s="28" t="s">
        <v>79</v>
      </c>
      <c r="T25" s="29" t="s">
        <v>210</v>
      </c>
      <c r="U25" s="72" t="s">
        <v>80</v>
      </c>
      <c r="V25" s="72"/>
      <c r="W25" s="28" t="s">
        <v>76</v>
      </c>
      <c r="X25" s="28"/>
      <c r="Y25" s="28" t="s">
        <v>76</v>
      </c>
      <c r="Z25" s="31" t="s">
        <v>196</v>
      </c>
    </row>
    <row r="26" spans="1:26" ht="24" customHeight="1" x14ac:dyDescent="0.15">
      <c r="A26" s="63">
        <v>22</v>
      </c>
      <c r="B26" s="72" t="s">
        <v>77</v>
      </c>
      <c r="C26" s="72"/>
      <c r="D26" s="72" t="s">
        <v>78</v>
      </c>
      <c r="E26" s="72"/>
      <c r="F26" s="28" t="s">
        <v>79</v>
      </c>
      <c r="G26" s="28" t="s">
        <v>210</v>
      </c>
      <c r="H26" s="28" t="s">
        <v>211</v>
      </c>
      <c r="I26" s="28"/>
      <c r="J26" s="28" t="s">
        <v>81</v>
      </c>
      <c r="K26" s="28"/>
      <c r="L26" s="28" t="s">
        <v>83</v>
      </c>
      <c r="M26" s="68" t="s">
        <v>192</v>
      </c>
      <c r="N26" s="63">
        <v>22</v>
      </c>
      <c r="O26" s="72" t="s">
        <v>80</v>
      </c>
      <c r="P26" s="72"/>
      <c r="Q26" s="28" t="s">
        <v>76</v>
      </c>
      <c r="R26" s="28"/>
      <c r="S26" s="72" t="s">
        <v>83</v>
      </c>
      <c r="T26" s="72"/>
      <c r="U26" s="72" t="s">
        <v>78</v>
      </c>
      <c r="V26" s="72"/>
      <c r="W26" s="101" t="s">
        <v>79</v>
      </c>
      <c r="X26" s="101"/>
      <c r="Y26" s="28" t="s">
        <v>79</v>
      </c>
      <c r="Z26" s="68" t="s">
        <v>197</v>
      </c>
    </row>
    <row r="27" spans="1:26" ht="24" customHeight="1" x14ac:dyDescent="0.15">
      <c r="A27" s="63">
        <v>23</v>
      </c>
      <c r="B27" s="72" t="s">
        <v>80</v>
      </c>
      <c r="C27" s="103" t="s">
        <v>236</v>
      </c>
      <c r="D27" s="28" t="s">
        <v>81</v>
      </c>
      <c r="E27" s="28"/>
      <c r="F27" s="72" t="s">
        <v>83</v>
      </c>
      <c r="G27" s="72"/>
      <c r="H27" s="28" t="s">
        <v>80</v>
      </c>
      <c r="I27" s="28"/>
      <c r="J27" s="28" t="s">
        <v>76</v>
      </c>
      <c r="K27" s="28"/>
      <c r="L27" s="28" t="s">
        <v>77</v>
      </c>
      <c r="M27" s="35" t="s">
        <v>125</v>
      </c>
      <c r="N27" s="63">
        <v>23</v>
      </c>
      <c r="O27" s="72" t="s">
        <v>78</v>
      </c>
      <c r="P27" s="72"/>
      <c r="Q27" s="28" t="s">
        <v>79</v>
      </c>
      <c r="R27" s="28" t="s">
        <v>91</v>
      </c>
      <c r="S27" s="72" t="s">
        <v>77</v>
      </c>
      <c r="T27" s="72"/>
      <c r="U27" s="28" t="s">
        <v>81</v>
      </c>
      <c r="V27" s="28"/>
      <c r="W27" s="28" t="s">
        <v>83</v>
      </c>
      <c r="X27" s="28" t="s">
        <v>92</v>
      </c>
      <c r="Y27" s="72" t="s">
        <v>83</v>
      </c>
      <c r="Z27" s="73" t="s">
        <v>207</v>
      </c>
    </row>
    <row r="28" spans="1:26" ht="24" customHeight="1" x14ac:dyDescent="0.15">
      <c r="A28" s="63">
        <v>24</v>
      </c>
      <c r="B28" s="72" t="s">
        <v>78</v>
      </c>
      <c r="C28" s="78"/>
      <c r="D28" s="28" t="s">
        <v>76</v>
      </c>
      <c r="E28" s="28"/>
      <c r="F28" s="72" t="s">
        <v>77</v>
      </c>
      <c r="G28" s="72" t="s">
        <v>271</v>
      </c>
      <c r="H28" s="28" t="s">
        <v>78</v>
      </c>
      <c r="I28" s="28"/>
      <c r="J28" s="28" t="s">
        <v>79</v>
      </c>
      <c r="K28" s="28"/>
      <c r="L28" s="72" t="s">
        <v>80</v>
      </c>
      <c r="M28" s="79" t="s">
        <v>242</v>
      </c>
      <c r="N28" s="63">
        <v>24</v>
      </c>
      <c r="O28" s="28" t="s">
        <v>81</v>
      </c>
      <c r="P28" s="28"/>
      <c r="Q28" s="101" t="s">
        <v>83</v>
      </c>
      <c r="R28" s="101"/>
      <c r="S28" s="72" t="s">
        <v>80</v>
      </c>
      <c r="T28" s="80"/>
      <c r="U28" s="28" t="s">
        <v>76</v>
      </c>
      <c r="V28" s="28"/>
      <c r="W28" s="72" t="s">
        <v>77</v>
      </c>
      <c r="X28" s="72"/>
      <c r="Y28" s="72" t="s">
        <v>77</v>
      </c>
      <c r="Z28" s="73" t="s">
        <v>114</v>
      </c>
    </row>
    <row r="29" spans="1:26" ht="24" customHeight="1" x14ac:dyDescent="0.15">
      <c r="A29" s="63">
        <v>25</v>
      </c>
      <c r="B29" s="28" t="s">
        <v>81</v>
      </c>
      <c r="C29" s="28"/>
      <c r="D29" s="101" t="s">
        <v>79</v>
      </c>
      <c r="E29" s="101" t="s">
        <v>214</v>
      </c>
      <c r="F29" s="72" t="s">
        <v>80</v>
      </c>
      <c r="G29" s="72"/>
      <c r="H29" s="28" t="s">
        <v>81</v>
      </c>
      <c r="I29" s="28"/>
      <c r="J29" s="28" t="s">
        <v>83</v>
      </c>
      <c r="K29" s="28"/>
      <c r="L29" s="72" t="s">
        <v>78</v>
      </c>
      <c r="M29" s="73"/>
      <c r="N29" s="63">
        <v>25</v>
      </c>
      <c r="O29" s="28" t="s">
        <v>76</v>
      </c>
      <c r="P29" s="28"/>
      <c r="Q29" s="72" t="s">
        <v>77</v>
      </c>
      <c r="R29" s="72"/>
      <c r="S29" s="72" t="s">
        <v>78</v>
      </c>
      <c r="T29" s="117" t="s">
        <v>238</v>
      </c>
      <c r="U29" s="101" t="s">
        <v>79</v>
      </c>
      <c r="V29" s="101"/>
      <c r="W29" s="72" t="s">
        <v>80</v>
      </c>
      <c r="X29" s="72"/>
      <c r="Y29" s="72" t="s">
        <v>80</v>
      </c>
      <c r="Z29" s="81" t="s">
        <v>113</v>
      </c>
    </row>
    <row r="30" spans="1:26" ht="24" customHeight="1" x14ac:dyDescent="0.15">
      <c r="A30" s="63">
        <v>26</v>
      </c>
      <c r="B30" s="28" t="s">
        <v>76</v>
      </c>
      <c r="C30" s="28"/>
      <c r="D30" s="72" t="s">
        <v>83</v>
      </c>
      <c r="E30" s="72"/>
      <c r="F30" s="72" t="s">
        <v>78</v>
      </c>
      <c r="G30" s="72" t="s">
        <v>272</v>
      </c>
      <c r="H30" s="28" t="s">
        <v>76</v>
      </c>
      <c r="I30" s="28"/>
      <c r="J30" s="28" t="s">
        <v>77</v>
      </c>
      <c r="K30" s="28"/>
      <c r="L30" s="72" t="s">
        <v>81</v>
      </c>
      <c r="M30" s="114" t="s">
        <v>224</v>
      </c>
      <c r="N30" s="63">
        <v>26</v>
      </c>
      <c r="O30" s="101" t="s">
        <v>79</v>
      </c>
      <c r="P30" s="101"/>
      <c r="Q30" s="72" t="s">
        <v>80</v>
      </c>
      <c r="R30" s="72"/>
      <c r="S30" s="28" t="s">
        <v>81</v>
      </c>
      <c r="T30" s="28" t="s">
        <v>93</v>
      </c>
      <c r="U30" s="72" t="s">
        <v>83</v>
      </c>
      <c r="V30" s="72"/>
      <c r="W30" s="72" t="s">
        <v>78</v>
      </c>
      <c r="X30" s="72"/>
      <c r="Y30" s="28" t="s">
        <v>78</v>
      </c>
      <c r="Z30" s="31" t="s">
        <v>115</v>
      </c>
    </row>
    <row r="31" spans="1:26" ht="24" customHeight="1" x14ac:dyDescent="0.15">
      <c r="A31" s="63">
        <v>27</v>
      </c>
      <c r="B31" s="101" t="s">
        <v>79</v>
      </c>
      <c r="C31" s="102"/>
      <c r="D31" s="72" t="s">
        <v>77</v>
      </c>
      <c r="E31" s="72"/>
      <c r="F31" s="28" t="s">
        <v>81</v>
      </c>
      <c r="G31" s="66"/>
      <c r="H31" s="28" t="s">
        <v>79</v>
      </c>
      <c r="I31" s="28"/>
      <c r="J31" s="28" t="s">
        <v>80</v>
      </c>
      <c r="K31" s="28"/>
      <c r="L31" s="28" t="s">
        <v>76</v>
      </c>
      <c r="M31" s="31"/>
      <c r="N31" s="63">
        <v>27</v>
      </c>
      <c r="O31" s="72" t="s">
        <v>83</v>
      </c>
      <c r="P31" s="72"/>
      <c r="Q31" s="72" t="s">
        <v>78</v>
      </c>
      <c r="R31" s="72"/>
      <c r="S31" s="28" t="s">
        <v>76</v>
      </c>
      <c r="T31" s="28"/>
      <c r="U31" s="72" t="s">
        <v>77</v>
      </c>
      <c r="V31" s="72" t="s">
        <v>230</v>
      </c>
      <c r="W31" s="28" t="s">
        <v>81</v>
      </c>
      <c r="X31" s="66"/>
      <c r="Y31" s="28" t="s">
        <v>81</v>
      </c>
      <c r="Z31" s="31"/>
    </row>
    <row r="32" spans="1:26" ht="24" customHeight="1" x14ac:dyDescent="0.15">
      <c r="A32" s="63">
        <v>28</v>
      </c>
      <c r="B32" s="72" t="s">
        <v>83</v>
      </c>
      <c r="C32" s="75" t="s">
        <v>213</v>
      </c>
      <c r="D32" s="72" t="s">
        <v>80</v>
      </c>
      <c r="E32" s="72"/>
      <c r="F32" s="28" t="s">
        <v>76</v>
      </c>
      <c r="G32" s="66"/>
      <c r="H32" s="28" t="s">
        <v>83</v>
      </c>
      <c r="I32" s="28"/>
      <c r="J32" s="28" t="s">
        <v>78</v>
      </c>
      <c r="K32" s="28"/>
      <c r="L32" s="101" t="s">
        <v>79</v>
      </c>
      <c r="M32" s="107" t="s">
        <v>215</v>
      </c>
      <c r="N32" s="63">
        <v>28</v>
      </c>
      <c r="O32" s="72" t="s">
        <v>77</v>
      </c>
      <c r="P32" s="72"/>
      <c r="Q32" s="28" t="s">
        <v>81</v>
      </c>
      <c r="R32" s="33"/>
      <c r="S32" s="28" t="s">
        <v>79</v>
      </c>
      <c r="T32" s="28"/>
      <c r="U32" s="72" t="s">
        <v>80</v>
      </c>
      <c r="V32" s="72"/>
      <c r="W32" s="28" t="s">
        <v>76</v>
      </c>
      <c r="X32" s="28"/>
      <c r="Y32" s="28" t="s">
        <v>76</v>
      </c>
      <c r="Z32" s="31"/>
    </row>
    <row r="33" spans="1:28" ht="24" customHeight="1" x14ac:dyDescent="0.15">
      <c r="A33" s="63">
        <v>29</v>
      </c>
      <c r="B33" s="28" t="s">
        <v>77</v>
      </c>
      <c r="C33" s="29" t="s">
        <v>94</v>
      </c>
      <c r="D33" s="72" t="s">
        <v>78</v>
      </c>
      <c r="E33" s="72"/>
      <c r="F33" s="101" t="s">
        <v>79</v>
      </c>
      <c r="G33" s="105"/>
      <c r="H33" s="28" t="s">
        <v>77</v>
      </c>
      <c r="I33" s="30"/>
      <c r="J33" s="28" t="s">
        <v>81</v>
      </c>
      <c r="K33" s="30"/>
      <c r="L33" s="72" t="s">
        <v>83</v>
      </c>
      <c r="M33" s="79"/>
      <c r="N33" s="63">
        <v>29</v>
      </c>
      <c r="O33" s="72" t="s">
        <v>80</v>
      </c>
      <c r="P33" s="80"/>
      <c r="Q33" s="28" t="s">
        <v>76</v>
      </c>
      <c r="R33" s="119"/>
      <c r="S33" s="28" t="s">
        <v>83</v>
      </c>
      <c r="T33" s="30"/>
      <c r="U33" s="72" t="s">
        <v>78</v>
      </c>
      <c r="V33" s="80" t="s">
        <v>231</v>
      </c>
      <c r="W33" s="82"/>
      <c r="X33" s="82"/>
      <c r="Y33" s="28" t="s">
        <v>79</v>
      </c>
      <c r="Z33" s="32"/>
    </row>
    <row r="34" spans="1:28" ht="24" customHeight="1" x14ac:dyDescent="0.15">
      <c r="A34" s="63">
        <v>30</v>
      </c>
      <c r="B34" s="72" t="s">
        <v>80</v>
      </c>
      <c r="C34" s="80" t="s">
        <v>249</v>
      </c>
      <c r="D34" s="28" t="s">
        <v>81</v>
      </c>
      <c r="E34" s="104"/>
      <c r="F34" s="72" t="s">
        <v>83</v>
      </c>
      <c r="G34" s="113" t="s">
        <v>223</v>
      </c>
      <c r="H34" s="28" t="s">
        <v>80</v>
      </c>
      <c r="I34" s="28"/>
      <c r="J34" s="28" t="s">
        <v>76</v>
      </c>
      <c r="K34" s="30"/>
      <c r="L34" s="72" t="s">
        <v>77</v>
      </c>
      <c r="M34" s="73"/>
      <c r="N34" s="63">
        <v>30</v>
      </c>
      <c r="O34" s="72" t="s">
        <v>78</v>
      </c>
      <c r="P34" s="83"/>
      <c r="Q34" s="72" t="s">
        <v>79</v>
      </c>
      <c r="R34" s="72"/>
      <c r="S34" s="28" t="s">
        <v>77</v>
      </c>
      <c r="T34" s="28"/>
      <c r="U34" s="28" t="s">
        <v>81</v>
      </c>
      <c r="V34" s="28"/>
      <c r="W34" s="82"/>
      <c r="X34" s="82"/>
      <c r="Y34" s="28" t="s">
        <v>83</v>
      </c>
      <c r="Z34" s="31"/>
    </row>
    <row r="35" spans="1:28" ht="24" customHeight="1" thickBot="1" x14ac:dyDescent="0.2">
      <c r="A35" s="64">
        <v>31</v>
      </c>
      <c r="B35" s="87"/>
      <c r="C35" s="84"/>
      <c r="D35" s="28" t="s">
        <v>76</v>
      </c>
      <c r="E35" s="30"/>
      <c r="F35" s="85"/>
      <c r="G35" s="84"/>
      <c r="H35" s="28" t="s">
        <v>78</v>
      </c>
      <c r="I35" s="30"/>
      <c r="J35" s="28" t="s">
        <v>79</v>
      </c>
      <c r="K35" s="30" t="s">
        <v>116</v>
      </c>
      <c r="L35" s="85"/>
      <c r="M35" s="86"/>
      <c r="N35" s="64">
        <v>31</v>
      </c>
      <c r="O35" s="115" t="s">
        <v>81</v>
      </c>
      <c r="P35" s="116" t="s">
        <v>226</v>
      </c>
      <c r="Q35" s="85"/>
      <c r="R35" s="84"/>
      <c r="S35" s="28" t="s">
        <v>80</v>
      </c>
      <c r="T35" s="30"/>
      <c r="U35" s="28" t="s">
        <v>76</v>
      </c>
      <c r="V35" s="30"/>
      <c r="W35" s="85"/>
      <c r="X35" s="84"/>
      <c r="Y35" s="28" t="s">
        <v>77</v>
      </c>
      <c r="Z35" s="32"/>
    </row>
    <row r="36" spans="1:28" ht="21" customHeight="1" thickTop="1" thickBot="1" x14ac:dyDescent="0.2">
      <c r="A36" s="89" t="s">
        <v>95</v>
      </c>
      <c r="B36" s="715">
        <v>18</v>
      </c>
      <c r="C36" s="716"/>
      <c r="D36" s="717">
        <v>18</v>
      </c>
      <c r="E36" s="716"/>
      <c r="F36" s="717">
        <v>21</v>
      </c>
      <c r="G36" s="716"/>
      <c r="H36" s="717">
        <v>13</v>
      </c>
      <c r="I36" s="716"/>
      <c r="J36" s="717">
        <v>0</v>
      </c>
      <c r="K36" s="716"/>
      <c r="L36" s="717">
        <v>20</v>
      </c>
      <c r="M36" s="718"/>
      <c r="N36" s="89" t="s">
        <v>95</v>
      </c>
      <c r="O36" s="715">
        <v>20</v>
      </c>
      <c r="P36" s="716"/>
      <c r="Q36" s="717">
        <v>18</v>
      </c>
      <c r="R36" s="716"/>
      <c r="S36" s="717">
        <v>19</v>
      </c>
      <c r="T36" s="716"/>
      <c r="U36" s="717">
        <v>15</v>
      </c>
      <c r="V36" s="716"/>
      <c r="W36" s="717">
        <v>18</v>
      </c>
      <c r="X36" s="716"/>
      <c r="Y36" s="717" t="s">
        <v>198</v>
      </c>
      <c r="Z36" s="718"/>
      <c r="AA36" s="2">
        <f>SUM(B36:X36)+18</f>
        <v>198</v>
      </c>
    </row>
    <row r="37" spans="1:28" ht="20.100000000000001" customHeight="1" x14ac:dyDescent="0.15">
      <c r="A37" s="8"/>
      <c r="B37" s="8"/>
      <c r="C37" s="8">
        <v>16</v>
      </c>
      <c r="E37" s="8">
        <v>18</v>
      </c>
      <c r="G37" s="8">
        <v>21</v>
      </c>
      <c r="I37" s="8">
        <v>12</v>
      </c>
      <c r="K37" s="8">
        <v>0</v>
      </c>
      <c r="M37" s="8">
        <v>19</v>
      </c>
      <c r="N37" s="8"/>
      <c r="P37" s="8">
        <v>19</v>
      </c>
      <c r="R37" s="8">
        <v>18</v>
      </c>
      <c r="T37" s="8">
        <v>19</v>
      </c>
      <c r="V37" s="8">
        <v>14</v>
      </c>
      <c r="X37" s="8">
        <v>18</v>
      </c>
      <c r="Z37" s="8">
        <v>16</v>
      </c>
      <c r="AA37" s="2">
        <f>SUM(B37:Z37)</f>
        <v>190</v>
      </c>
      <c r="AB37" s="2" t="s">
        <v>206</v>
      </c>
    </row>
    <row r="38" spans="1:28" ht="20.100000000000001" customHeight="1" x14ac:dyDescent="0.15">
      <c r="C38" s="2" t="s">
        <v>234</v>
      </c>
      <c r="P38" s="2" t="s">
        <v>235</v>
      </c>
    </row>
  </sheetData>
  <mergeCells count="30">
    <mergeCell ref="W1:Z1"/>
    <mergeCell ref="A3:A4"/>
    <mergeCell ref="B3:C3"/>
    <mergeCell ref="D3:E3"/>
    <mergeCell ref="F3:G3"/>
    <mergeCell ref="H3:I3"/>
    <mergeCell ref="J3:K3"/>
    <mergeCell ref="W3:X3"/>
    <mergeCell ref="Y3:Z3"/>
    <mergeCell ref="L3:M3"/>
    <mergeCell ref="N3:N4"/>
    <mergeCell ref="O3:P3"/>
    <mergeCell ref="Q3:R3"/>
    <mergeCell ref="S3:T3"/>
    <mergeCell ref="U3:V3"/>
    <mergeCell ref="A1:C1"/>
    <mergeCell ref="Y36:Z36"/>
    <mergeCell ref="U36:V36"/>
    <mergeCell ref="W36:X36"/>
    <mergeCell ref="O36:P36"/>
    <mergeCell ref="Q36:R36"/>
    <mergeCell ref="S36:T36"/>
    <mergeCell ref="J1:M1"/>
    <mergeCell ref="N1:P1"/>
    <mergeCell ref="B36:C36"/>
    <mergeCell ref="L36:M36"/>
    <mergeCell ref="J36:K36"/>
    <mergeCell ref="H36:I36"/>
    <mergeCell ref="F36:G36"/>
    <mergeCell ref="D36:E36"/>
  </mergeCells>
  <phoneticPr fontId="2"/>
  <printOptions horizontalCentered="1" verticalCentered="1"/>
  <pageMargins left="0.59055118110236227" right="0.59055118110236227" top="0.59055118110236227" bottom="0.59055118110236227" header="0.51181102362204722" footer="0.51181102362204722"/>
  <pageSetup paperSize="9" scale="94" fitToHeight="2" orientation="portrait" horizontalDpi="300" verticalDpi="300" r:id="rId1"/>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38E7-1251-4647-BA7E-0051EE501628}">
  <sheetPr>
    <tabColor rgb="FFFFC000"/>
  </sheetPr>
  <dimension ref="A1:AC38"/>
  <sheetViews>
    <sheetView tabSelected="1" view="pageBreakPreview" topLeftCell="A22" zoomScale="85" zoomScaleSheetLayoutView="85" workbookViewId="0">
      <selection activeCell="Y32" sqref="Y32"/>
    </sheetView>
  </sheetViews>
  <sheetFormatPr defaultRowHeight="15" x14ac:dyDescent="0.15"/>
  <cols>
    <col min="1" max="2" width="3.125" style="120" customWidth="1"/>
    <col min="3" max="3" width="12.5" style="120" customWidth="1"/>
    <col min="4" max="4" width="3.125" style="120" customWidth="1"/>
    <col min="5" max="5" width="12.5" style="120" customWidth="1"/>
    <col min="6" max="6" width="3.125" style="120" customWidth="1"/>
    <col min="7" max="7" width="12.5" style="120" customWidth="1"/>
    <col min="8" max="8" width="3.125" style="120" customWidth="1"/>
    <col min="9" max="9" width="12.5" style="120" customWidth="1"/>
    <col min="10" max="10" width="3.125" style="120" customWidth="1"/>
    <col min="11" max="11" width="12.5" style="120" customWidth="1"/>
    <col min="12" max="12" width="3.125" style="120" customWidth="1"/>
    <col min="13" max="13" width="12.5" style="120" customWidth="1"/>
    <col min="14" max="14" width="0.5" style="120" customWidth="1"/>
    <col min="15" max="16" width="3.125" style="120" customWidth="1"/>
    <col min="17" max="17" width="12.5" style="120" customWidth="1"/>
    <col min="18" max="18" width="3.125" style="120" customWidth="1"/>
    <col min="19" max="19" width="12.5" style="120" customWidth="1"/>
    <col min="20" max="20" width="3.125" style="120" customWidth="1"/>
    <col min="21" max="21" width="12.5" style="120" customWidth="1"/>
    <col min="22" max="22" width="3.125" style="120" customWidth="1"/>
    <col min="23" max="23" width="12.5" style="120" customWidth="1"/>
    <col min="24" max="24" width="3.125" style="120" customWidth="1"/>
    <col min="25" max="25" width="12.5" style="120" customWidth="1"/>
    <col min="26" max="26" width="3.125" style="120" customWidth="1"/>
    <col min="27" max="27" width="12.5" style="120" customWidth="1"/>
    <col min="28" max="28" width="3.875" style="120" customWidth="1"/>
    <col min="29" max="34" width="3.125" style="120" customWidth="1"/>
    <col min="35" max="36" width="8.5" style="120" customWidth="1"/>
    <col min="37" max="257" width="9" style="120"/>
    <col min="258" max="259" width="3.125" style="120" customWidth="1"/>
    <col min="260" max="260" width="11" style="120" customWidth="1"/>
    <col min="261" max="261" width="3.125" style="120" customWidth="1"/>
    <col min="262" max="262" width="11" style="120" customWidth="1"/>
    <col min="263" max="263" width="3.125" style="120" customWidth="1"/>
    <col min="264" max="264" width="11" style="120" customWidth="1"/>
    <col min="265" max="265" width="3.125" style="120" customWidth="1"/>
    <col min="266" max="266" width="11" style="120" customWidth="1"/>
    <col min="267" max="267" width="3.125" style="120" customWidth="1"/>
    <col min="268" max="268" width="11" style="120" customWidth="1"/>
    <col min="269" max="269" width="3.125" style="120" customWidth="1"/>
    <col min="270" max="270" width="11" style="120" customWidth="1"/>
    <col min="271" max="272" width="3.125" style="120" customWidth="1"/>
    <col min="273" max="273" width="11" style="120" customWidth="1"/>
    <col min="274" max="274" width="3.125" style="120" customWidth="1"/>
    <col min="275" max="275" width="11" style="120" customWidth="1"/>
    <col min="276" max="276" width="3.125" style="120" customWidth="1"/>
    <col min="277" max="277" width="11" style="120" customWidth="1"/>
    <col min="278" max="278" width="3.125" style="120" customWidth="1"/>
    <col min="279" max="279" width="11" style="120" customWidth="1"/>
    <col min="280" max="280" width="3.125" style="120" customWidth="1"/>
    <col min="281" max="281" width="11" style="120" customWidth="1"/>
    <col min="282" max="282" width="3.125" style="120" customWidth="1"/>
    <col min="283" max="283" width="11" style="120" customWidth="1"/>
    <col min="284" max="290" width="3.125" style="120" customWidth="1"/>
    <col min="291" max="292" width="8.5" style="120" customWidth="1"/>
    <col min="293" max="513" width="9" style="120"/>
    <col min="514" max="515" width="3.125" style="120" customWidth="1"/>
    <col min="516" max="516" width="11" style="120" customWidth="1"/>
    <col min="517" max="517" width="3.125" style="120" customWidth="1"/>
    <col min="518" max="518" width="11" style="120" customWidth="1"/>
    <col min="519" max="519" width="3.125" style="120" customWidth="1"/>
    <col min="520" max="520" width="11" style="120" customWidth="1"/>
    <col min="521" max="521" width="3.125" style="120" customWidth="1"/>
    <col min="522" max="522" width="11" style="120" customWidth="1"/>
    <col min="523" max="523" width="3.125" style="120" customWidth="1"/>
    <col min="524" max="524" width="11" style="120" customWidth="1"/>
    <col min="525" max="525" width="3.125" style="120" customWidth="1"/>
    <col min="526" max="526" width="11" style="120" customWidth="1"/>
    <col min="527" max="528" width="3.125" style="120" customWidth="1"/>
    <col min="529" max="529" width="11" style="120" customWidth="1"/>
    <col min="530" max="530" width="3.125" style="120" customWidth="1"/>
    <col min="531" max="531" width="11" style="120" customWidth="1"/>
    <col min="532" max="532" width="3.125" style="120" customWidth="1"/>
    <col min="533" max="533" width="11" style="120" customWidth="1"/>
    <col min="534" max="534" width="3.125" style="120" customWidth="1"/>
    <col min="535" max="535" width="11" style="120" customWidth="1"/>
    <col min="536" max="536" width="3.125" style="120" customWidth="1"/>
    <col min="537" max="537" width="11" style="120" customWidth="1"/>
    <col min="538" max="538" width="3.125" style="120" customWidth="1"/>
    <col min="539" max="539" width="11" style="120" customWidth="1"/>
    <col min="540" max="546" width="3.125" style="120" customWidth="1"/>
    <col min="547" max="548" width="8.5" style="120" customWidth="1"/>
    <col min="549" max="769" width="9" style="120"/>
    <col min="770" max="771" width="3.125" style="120" customWidth="1"/>
    <col min="772" max="772" width="11" style="120" customWidth="1"/>
    <col min="773" max="773" width="3.125" style="120" customWidth="1"/>
    <col min="774" max="774" width="11" style="120" customWidth="1"/>
    <col min="775" max="775" width="3.125" style="120" customWidth="1"/>
    <col min="776" max="776" width="11" style="120" customWidth="1"/>
    <col min="777" max="777" width="3.125" style="120" customWidth="1"/>
    <col min="778" max="778" width="11" style="120" customWidth="1"/>
    <col min="779" max="779" width="3.125" style="120" customWidth="1"/>
    <col min="780" max="780" width="11" style="120" customWidth="1"/>
    <col min="781" max="781" width="3.125" style="120" customWidth="1"/>
    <col min="782" max="782" width="11" style="120" customWidth="1"/>
    <col min="783" max="784" width="3.125" style="120" customWidth="1"/>
    <col min="785" max="785" width="11" style="120" customWidth="1"/>
    <col min="786" max="786" width="3.125" style="120" customWidth="1"/>
    <col min="787" max="787" width="11" style="120" customWidth="1"/>
    <col min="788" max="788" width="3.125" style="120" customWidth="1"/>
    <col min="789" max="789" width="11" style="120" customWidth="1"/>
    <col min="790" max="790" width="3.125" style="120" customWidth="1"/>
    <col min="791" max="791" width="11" style="120" customWidth="1"/>
    <col min="792" max="792" width="3.125" style="120" customWidth="1"/>
    <col min="793" max="793" width="11" style="120" customWidth="1"/>
    <col min="794" max="794" width="3.125" style="120" customWidth="1"/>
    <col min="795" max="795" width="11" style="120" customWidth="1"/>
    <col min="796" max="802" width="3.125" style="120" customWidth="1"/>
    <col min="803" max="804" width="8.5" style="120" customWidth="1"/>
    <col min="805" max="1025" width="9" style="120"/>
    <col min="1026" max="1027" width="3.125" style="120" customWidth="1"/>
    <col min="1028" max="1028" width="11" style="120" customWidth="1"/>
    <col min="1029" max="1029" width="3.125" style="120" customWidth="1"/>
    <col min="1030" max="1030" width="11" style="120" customWidth="1"/>
    <col min="1031" max="1031" width="3.125" style="120" customWidth="1"/>
    <col min="1032" max="1032" width="11" style="120" customWidth="1"/>
    <col min="1033" max="1033" width="3.125" style="120" customWidth="1"/>
    <col min="1034" max="1034" width="11" style="120" customWidth="1"/>
    <col min="1035" max="1035" width="3.125" style="120" customWidth="1"/>
    <col min="1036" max="1036" width="11" style="120" customWidth="1"/>
    <col min="1037" max="1037" width="3.125" style="120" customWidth="1"/>
    <col min="1038" max="1038" width="11" style="120" customWidth="1"/>
    <col min="1039" max="1040" width="3.125" style="120" customWidth="1"/>
    <col min="1041" max="1041" width="11" style="120" customWidth="1"/>
    <col min="1042" max="1042" width="3.125" style="120" customWidth="1"/>
    <col min="1043" max="1043" width="11" style="120" customWidth="1"/>
    <col min="1044" max="1044" width="3.125" style="120" customWidth="1"/>
    <col min="1045" max="1045" width="11" style="120" customWidth="1"/>
    <col min="1046" max="1046" width="3.125" style="120" customWidth="1"/>
    <col min="1047" max="1047" width="11" style="120" customWidth="1"/>
    <col min="1048" max="1048" width="3.125" style="120" customWidth="1"/>
    <col min="1049" max="1049" width="11" style="120" customWidth="1"/>
    <col min="1050" max="1050" width="3.125" style="120" customWidth="1"/>
    <col min="1051" max="1051" width="11" style="120" customWidth="1"/>
    <col min="1052" max="1058" width="3.125" style="120" customWidth="1"/>
    <col min="1059" max="1060" width="8.5" style="120" customWidth="1"/>
    <col min="1061" max="1281" width="9" style="120"/>
    <col min="1282" max="1283" width="3.125" style="120" customWidth="1"/>
    <col min="1284" max="1284" width="11" style="120" customWidth="1"/>
    <col min="1285" max="1285" width="3.125" style="120" customWidth="1"/>
    <col min="1286" max="1286" width="11" style="120" customWidth="1"/>
    <col min="1287" max="1287" width="3.125" style="120" customWidth="1"/>
    <col min="1288" max="1288" width="11" style="120" customWidth="1"/>
    <col min="1289" max="1289" width="3.125" style="120" customWidth="1"/>
    <col min="1290" max="1290" width="11" style="120" customWidth="1"/>
    <col min="1291" max="1291" width="3.125" style="120" customWidth="1"/>
    <col min="1292" max="1292" width="11" style="120" customWidth="1"/>
    <col min="1293" max="1293" width="3.125" style="120" customWidth="1"/>
    <col min="1294" max="1294" width="11" style="120" customWidth="1"/>
    <col min="1295" max="1296" width="3.125" style="120" customWidth="1"/>
    <col min="1297" max="1297" width="11" style="120" customWidth="1"/>
    <col min="1298" max="1298" width="3.125" style="120" customWidth="1"/>
    <col min="1299" max="1299" width="11" style="120" customWidth="1"/>
    <col min="1300" max="1300" width="3.125" style="120" customWidth="1"/>
    <col min="1301" max="1301" width="11" style="120" customWidth="1"/>
    <col min="1302" max="1302" width="3.125" style="120" customWidth="1"/>
    <col min="1303" max="1303" width="11" style="120" customWidth="1"/>
    <col min="1304" max="1304" width="3.125" style="120" customWidth="1"/>
    <col min="1305" max="1305" width="11" style="120" customWidth="1"/>
    <col min="1306" max="1306" width="3.125" style="120" customWidth="1"/>
    <col min="1307" max="1307" width="11" style="120" customWidth="1"/>
    <col min="1308" max="1314" width="3.125" style="120" customWidth="1"/>
    <col min="1315" max="1316" width="8.5" style="120" customWidth="1"/>
    <col min="1317" max="1537" width="9" style="120"/>
    <col min="1538" max="1539" width="3.125" style="120" customWidth="1"/>
    <col min="1540" max="1540" width="11" style="120" customWidth="1"/>
    <col min="1541" max="1541" width="3.125" style="120" customWidth="1"/>
    <col min="1542" max="1542" width="11" style="120" customWidth="1"/>
    <col min="1543" max="1543" width="3.125" style="120" customWidth="1"/>
    <col min="1544" max="1544" width="11" style="120" customWidth="1"/>
    <col min="1545" max="1545" width="3.125" style="120" customWidth="1"/>
    <col min="1546" max="1546" width="11" style="120" customWidth="1"/>
    <col min="1547" max="1547" width="3.125" style="120" customWidth="1"/>
    <col min="1548" max="1548" width="11" style="120" customWidth="1"/>
    <col min="1549" max="1549" width="3.125" style="120" customWidth="1"/>
    <col min="1550" max="1550" width="11" style="120" customWidth="1"/>
    <col min="1551" max="1552" width="3.125" style="120" customWidth="1"/>
    <col min="1553" max="1553" width="11" style="120" customWidth="1"/>
    <col min="1554" max="1554" width="3.125" style="120" customWidth="1"/>
    <col min="1555" max="1555" width="11" style="120" customWidth="1"/>
    <col min="1556" max="1556" width="3.125" style="120" customWidth="1"/>
    <col min="1557" max="1557" width="11" style="120" customWidth="1"/>
    <col min="1558" max="1558" width="3.125" style="120" customWidth="1"/>
    <col min="1559" max="1559" width="11" style="120" customWidth="1"/>
    <col min="1560" max="1560" width="3.125" style="120" customWidth="1"/>
    <col min="1561" max="1561" width="11" style="120" customWidth="1"/>
    <col min="1562" max="1562" width="3.125" style="120" customWidth="1"/>
    <col min="1563" max="1563" width="11" style="120" customWidth="1"/>
    <col min="1564" max="1570" width="3.125" style="120" customWidth="1"/>
    <col min="1571" max="1572" width="8.5" style="120" customWidth="1"/>
    <col min="1573" max="1793" width="9" style="120"/>
    <col min="1794" max="1795" width="3.125" style="120" customWidth="1"/>
    <col min="1796" max="1796" width="11" style="120" customWidth="1"/>
    <col min="1797" max="1797" width="3.125" style="120" customWidth="1"/>
    <col min="1798" max="1798" width="11" style="120" customWidth="1"/>
    <col min="1799" max="1799" width="3.125" style="120" customWidth="1"/>
    <col min="1800" max="1800" width="11" style="120" customWidth="1"/>
    <col min="1801" max="1801" width="3.125" style="120" customWidth="1"/>
    <col min="1802" max="1802" width="11" style="120" customWidth="1"/>
    <col min="1803" max="1803" width="3.125" style="120" customWidth="1"/>
    <col min="1804" max="1804" width="11" style="120" customWidth="1"/>
    <col min="1805" max="1805" width="3.125" style="120" customWidth="1"/>
    <col min="1806" max="1806" width="11" style="120" customWidth="1"/>
    <col min="1807" max="1808" width="3.125" style="120" customWidth="1"/>
    <col min="1809" max="1809" width="11" style="120" customWidth="1"/>
    <col min="1810" max="1810" width="3.125" style="120" customWidth="1"/>
    <col min="1811" max="1811" width="11" style="120" customWidth="1"/>
    <col min="1812" max="1812" width="3.125" style="120" customWidth="1"/>
    <col min="1813" max="1813" width="11" style="120" customWidth="1"/>
    <col min="1814" max="1814" width="3.125" style="120" customWidth="1"/>
    <col min="1815" max="1815" width="11" style="120" customWidth="1"/>
    <col min="1816" max="1816" width="3.125" style="120" customWidth="1"/>
    <col min="1817" max="1817" width="11" style="120" customWidth="1"/>
    <col min="1818" max="1818" width="3.125" style="120" customWidth="1"/>
    <col min="1819" max="1819" width="11" style="120" customWidth="1"/>
    <col min="1820" max="1826" width="3.125" style="120" customWidth="1"/>
    <col min="1827" max="1828" width="8.5" style="120" customWidth="1"/>
    <col min="1829" max="2049" width="9" style="120"/>
    <col min="2050" max="2051" width="3.125" style="120" customWidth="1"/>
    <col min="2052" max="2052" width="11" style="120" customWidth="1"/>
    <col min="2053" max="2053" width="3.125" style="120" customWidth="1"/>
    <col min="2054" max="2054" width="11" style="120" customWidth="1"/>
    <col min="2055" max="2055" width="3.125" style="120" customWidth="1"/>
    <col min="2056" max="2056" width="11" style="120" customWidth="1"/>
    <col min="2057" max="2057" width="3.125" style="120" customWidth="1"/>
    <col min="2058" max="2058" width="11" style="120" customWidth="1"/>
    <col min="2059" max="2059" width="3.125" style="120" customWidth="1"/>
    <col min="2060" max="2060" width="11" style="120" customWidth="1"/>
    <col min="2061" max="2061" width="3.125" style="120" customWidth="1"/>
    <col min="2062" max="2062" width="11" style="120" customWidth="1"/>
    <col min="2063" max="2064" width="3.125" style="120" customWidth="1"/>
    <col min="2065" max="2065" width="11" style="120" customWidth="1"/>
    <col min="2066" max="2066" width="3.125" style="120" customWidth="1"/>
    <col min="2067" max="2067" width="11" style="120" customWidth="1"/>
    <col min="2068" max="2068" width="3.125" style="120" customWidth="1"/>
    <col min="2069" max="2069" width="11" style="120" customWidth="1"/>
    <col min="2070" max="2070" width="3.125" style="120" customWidth="1"/>
    <col min="2071" max="2071" width="11" style="120" customWidth="1"/>
    <col min="2072" max="2072" width="3.125" style="120" customWidth="1"/>
    <col min="2073" max="2073" width="11" style="120" customWidth="1"/>
    <col min="2074" max="2074" width="3.125" style="120" customWidth="1"/>
    <col min="2075" max="2075" width="11" style="120" customWidth="1"/>
    <col min="2076" max="2082" width="3.125" style="120" customWidth="1"/>
    <col min="2083" max="2084" width="8.5" style="120" customWidth="1"/>
    <col min="2085" max="2305" width="9" style="120"/>
    <col min="2306" max="2307" width="3.125" style="120" customWidth="1"/>
    <col min="2308" max="2308" width="11" style="120" customWidth="1"/>
    <col min="2309" max="2309" width="3.125" style="120" customWidth="1"/>
    <col min="2310" max="2310" width="11" style="120" customWidth="1"/>
    <col min="2311" max="2311" width="3.125" style="120" customWidth="1"/>
    <col min="2312" max="2312" width="11" style="120" customWidth="1"/>
    <col min="2313" max="2313" width="3.125" style="120" customWidth="1"/>
    <col min="2314" max="2314" width="11" style="120" customWidth="1"/>
    <col min="2315" max="2315" width="3.125" style="120" customWidth="1"/>
    <col min="2316" max="2316" width="11" style="120" customWidth="1"/>
    <col min="2317" max="2317" width="3.125" style="120" customWidth="1"/>
    <col min="2318" max="2318" width="11" style="120" customWidth="1"/>
    <col min="2319" max="2320" width="3.125" style="120" customWidth="1"/>
    <col min="2321" max="2321" width="11" style="120" customWidth="1"/>
    <col min="2322" max="2322" width="3.125" style="120" customWidth="1"/>
    <col min="2323" max="2323" width="11" style="120" customWidth="1"/>
    <col min="2324" max="2324" width="3.125" style="120" customWidth="1"/>
    <col min="2325" max="2325" width="11" style="120" customWidth="1"/>
    <col min="2326" max="2326" width="3.125" style="120" customWidth="1"/>
    <col min="2327" max="2327" width="11" style="120" customWidth="1"/>
    <col min="2328" max="2328" width="3.125" style="120" customWidth="1"/>
    <col min="2329" max="2329" width="11" style="120" customWidth="1"/>
    <col min="2330" max="2330" width="3.125" style="120" customWidth="1"/>
    <col min="2331" max="2331" width="11" style="120" customWidth="1"/>
    <col min="2332" max="2338" width="3.125" style="120" customWidth="1"/>
    <col min="2339" max="2340" width="8.5" style="120" customWidth="1"/>
    <col min="2341" max="2561" width="9" style="120"/>
    <col min="2562" max="2563" width="3.125" style="120" customWidth="1"/>
    <col min="2564" max="2564" width="11" style="120" customWidth="1"/>
    <col min="2565" max="2565" width="3.125" style="120" customWidth="1"/>
    <col min="2566" max="2566" width="11" style="120" customWidth="1"/>
    <col min="2567" max="2567" width="3.125" style="120" customWidth="1"/>
    <col min="2568" max="2568" width="11" style="120" customWidth="1"/>
    <col min="2569" max="2569" width="3.125" style="120" customWidth="1"/>
    <col min="2570" max="2570" width="11" style="120" customWidth="1"/>
    <col min="2571" max="2571" width="3.125" style="120" customWidth="1"/>
    <col min="2572" max="2572" width="11" style="120" customWidth="1"/>
    <col min="2573" max="2573" width="3.125" style="120" customWidth="1"/>
    <col min="2574" max="2574" width="11" style="120" customWidth="1"/>
    <col min="2575" max="2576" width="3.125" style="120" customWidth="1"/>
    <col min="2577" max="2577" width="11" style="120" customWidth="1"/>
    <col min="2578" max="2578" width="3.125" style="120" customWidth="1"/>
    <col min="2579" max="2579" width="11" style="120" customWidth="1"/>
    <col min="2580" max="2580" width="3.125" style="120" customWidth="1"/>
    <col min="2581" max="2581" width="11" style="120" customWidth="1"/>
    <col min="2582" max="2582" width="3.125" style="120" customWidth="1"/>
    <col min="2583" max="2583" width="11" style="120" customWidth="1"/>
    <col min="2584" max="2584" width="3.125" style="120" customWidth="1"/>
    <col min="2585" max="2585" width="11" style="120" customWidth="1"/>
    <col min="2586" max="2586" width="3.125" style="120" customWidth="1"/>
    <col min="2587" max="2587" width="11" style="120" customWidth="1"/>
    <col min="2588" max="2594" width="3.125" style="120" customWidth="1"/>
    <col min="2595" max="2596" width="8.5" style="120" customWidth="1"/>
    <col min="2597" max="2817" width="9" style="120"/>
    <col min="2818" max="2819" width="3.125" style="120" customWidth="1"/>
    <col min="2820" max="2820" width="11" style="120" customWidth="1"/>
    <col min="2821" max="2821" width="3.125" style="120" customWidth="1"/>
    <col min="2822" max="2822" width="11" style="120" customWidth="1"/>
    <col min="2823" max="2823" width="3.125" style="120" customWidth="1"/>
    <col min="2824" max="2824" width="11" style="120" customWidth="1"/>
    <col min="2825" max="2825" width="3.125" style="120" customWidth="1"/>
    <col min="2826" max="2826" width="11" style="120" customWidth="1"/>
    <col min="2827" max="2827" width="3.125" style="120" customWidth="1"/>
    <col min="2828" max="2828" width="11" style="120" customWidth="1"/>
    <col min="2829" max="2829" width="3.125" style="120" customWidth="1"/>
    <col min="2830" max="2830" width="11" style="120" customWidth="1"/>
    <col min="2831" max="2832" width="3.125" style="120" customWidth="1"/>
    <col min="2833" max="2833" width="11" style="120" customWidth="1"/>
    <col min="2834" max="2834" width="3.125" style="120" customWidth="1"/>
    <col min="2835" max="2835" width="11" style="120" customWidth="1"/>
    <col min="2836" max="2836" width="3.125" style="120" customWidth="1"/>
    <col min="2837" max="2837" width="11" style="120" customWidth="1"/>
    <col min="2838" max="2838" width="3.125" style="120" customWidth="1"/>
    <col min="2839" max="2839" width="11" style="120" customWidth="1"/>
    <col min="2840" max="2840" width="3.125" style="120" customWidth="1"/>
    <col min="2841" max="2841" width="11" style="120" customWidth="1"/>
    <col min="2842" max="2842" width="3.125" style="120" customWidth="1"/>
    <col min="2843" max="2843" width="11" style="120" customWidth="1"/>
    <col min="2844" max="2850" width="3.125" style="120" customWidth="1"/>
    <col min="2851" max="2852" width="8.5" style="120" customWidth="1"/>
    <col min="2853" max="3073" width="9" style="120"/>
    <col min="3074" max="3075" width="3.125" style="120" customWidth="1"/>
    <col min="3076" max="3076" width="11" style="120" customWidth="1"/>
    <col min="3077" max="3077" width="3.125" style="120" customWidth="1"/>
    <col min="3078" max="3078" width="11" style="120" customWidth="1"/>
    <col min="3079" max="3079" width="3.125" style="120" customWidth="1"/>
    <col min="3080" max="3080" width="11" style="120" customWidth="1"/>
    <col min="3081" max="3081" width="3.125" style="120" customWidth="1"/>
    <col min="3082" max="3082" width="11" style="120" customWidth="1"/>
    <col min="3083" max="3083" width="3.125" style="120" customWidth="1"/>
    <col min="3084" max="3084" width="11" style="120" customWidth="1"/>
    <col min="3085" max="3085" width="3.125" style="120" customWidth="1"/>
    <col min="3086" max="3086" width="11" style="120" customWidth="1"/>
    <col min="3087" max="3088" width="3.125" style="120" customWidth="1"/>
    <col min="3089" max="3089" width="11" style="120" customWidth="1"/>
    <col min="3090" max="3090" width="3.125" style="120" customWidth="1"/>
    <col min="3091" max="3091" width="11" style="120" customWidth="1"/>
    <col min="3092" max="3092" width="3.125" style="120" customWidth="1"/>
    <col min="3093" max="3093" width="11" style="120" customWidth="1"/>
    <col min="3094" max="3094" width="3.125" style="120" customWidth="1"/>
    <col min="3095" max="3095" width="11" style="120" customWidth="1"/>
    <col min="3096" max="3096" width="3.125" style="120" customWidth="1"/>
    <col min="3097" max="3097" width="11" style="120" customWidth="1"/>
    <col min="3098" max="3098" width="3.125" style="120" customWidth="1"/>
    <col min="3099" max="3099" width="11" style="120" customWidth="1"/>
    <col min="3100" max="3106" width="3.125" style="120" customWidth="1"/>
    <col min="3107" max="3108" width="8.5" style="120" customWidth="1"/>
    <col min="3109" max="3329" width="9" style="120"/>
    <col min="3330" max="3331" width="3.125" style="120" customWidth="1"/>
    <col min="3332" max="3332" width="11" style="120" customWidth="1"/>
    <col min="3333" max="3333" width="3.125" style="120" customWidth="1"/>
    <col min="3334" max="3334" width="11" style="120" customWidth="1"/>
    <col min="3335" max="3335" width="3.125" style="120" customWidth="1"/>
    <col min="3336" max="3336" width="11" style="120" customWidth="1"/>
    <col min="3337" max="3337" width="3.125" style="120" customWidth="1"/>
    <col min="3338" max="3338" width="11" style="120" customWidth="1"/>
    <col min="3339" max="3339" width="3.125" style="120" customWidth="1"/>
    <col min="3340" max="3340" width="11" style="120" customWidth="1"/>
    <col min="3341" max="3341" width="3.125" style="120" customWidth="1"/>
    <col min="3342" max="3342" width="11" style="120" customWidth="1"/>
    <col min="3343" max="3344" width="3.125" style="120" customWidth="1"/>
    <col min="3345" max="3345" width="11" style="120" customWidth="1"/>
    <col min="3346" max="3346" width="3.125" style="120" customWidth="1"/>
    <col min="3347" max="3347" width="11" style="120" customWidth="1"/>
    <col min="3348" max="3348" width="3.125" style="120" customWidth="1"/>
    <col min="3349" max="3349" width="11" style="120" customWidth="1"/>
    <col min="3350" max="3350" width="3.125" style="120" customWidth="1"/>
    <col min="3351" max="3351" width="11" style="120" customWidth="1"/>
    <col min="3352" max="3352" width="3.125" style="120" customWidth="1"/>
    <col min="3353" max="3353" width="11" style="120" customWidth="1"/>
    <col min="3354" max="3354" width="3.125" style="120" customWidth="1"/>
    <col min="3355" max="3355" width="11" style="120" customWidth="1"/>
    <col min="3356" max="3362" width="3.125" style="120" customWidth="1"/>
    <col min="3363" max="3364" width="8.5" style="120" customWidth="1"/>
    <col min="3365" max="3585" width="9" style="120"/>
    <col min="3586" max="3587" width="3.125" style="120" customWidth="1"/>
    <col min="3588" max="3588" width="11" style="120" customWidth="1"/>
    <col min="3589" max="3589" width="3.125" style="120" customWidth="1"/>
    <col min="3590" max="3590" width="11" style="120" customWidth="1"/>
    <col min="3591" max="3591" width="3.125" style="120" customWidth="1"/>
    <col min="3592" max="3592" width="11" style="120" customWidth="1"/>
    <col min="3593" max="3593" width="3.125" style="120" customWidth="1"/>
    <col min="3594" max="3594" width="11" style="120" customWidth="1"/>
    <col min="3595" max="3595" width="3.125" style="120" customWidth="1"/>
    <col min="3596" max="3596" width="11" style="120" customWidth="1"/>
    <col min="3597" max="3597" width="3.125" style="120" customWidth="1"/>
    <col min="3598" max="3598" width="11" style="120" customWidth="1"/>
    <col min="3599" max="3600" width="3.125" style="120" customWidth="1"/>
    <col min="3601" max="3601" width="11" style="120" customWidth="1"/>
    <col min="3602" max="3602" width="3.125" style="120" customWidth="1"/>
    <col min="3603" max="3603" width="11" style="120" customWidth="1"/>
    <col min="3604" max="3604" width="3.125" style="120" customWidth="1"/>
    <col min="3605" max="3605" width="11" style="120" customWidth="1"/>
    <col min="3606" max="3606" width="3.125" style="120" customWidth="1"/>
    <col min="3607" max="3607" width="11" style="120" customWidth="1"/>
    <col min="3608" max="3608" width="3.125" style="120" customWidth="1"/>
    <col min="3609" max="3609" width="11" style="120" customWidth="1"/>
    <col min="3610" max="3610" width="3.125" style="120" customWidth="1"/>
    <col min="3611" max="3611" width="11" style="120" customWidth="1"/>
    <col min="3612" max="3618" width="3.125" style="120" customWidth="1"/>
    <col min="3619" max="3620" width="8.5" style="120" customWidth="1"/>
    <col min="3621" max="3841" width="9" style="120"/>
    <col min="3842" max="3843" width="3.125" style="120" customWidth="1"/>
    <col min="3844" max="3844" width="11" style="120" customWidth="1"/>
    <col min="3845" max="3845" width="3.125" style="120" customWidth="1"/>
    <col min="3846" max="3846" width="11" style="120" customWidth="1"/>
    <col min="3847" max="3847" width="3.125" style="120" customWidth="1"/>
    <col min="3848" max="3848" width="11" style="120" customWidth="1"/>
    <col min="3849" max="3849" width="3.125" style="120" customWidth="1"/>
    <col min="3850" max="3850" width="11" style="120" customWidth="1"/>
    <col min="3851" max="3851" width="3.125" style="120" customWidth="1"/>
    <col min="3852" max="3852" width="11" style="120" customWidth="1"/>
    <col min="3853" max="3853" width="3.125" style="120" customWidth="1"/>
    <col min="3854" max="3854" width="11" style="120" customWidth="1"/>
    <col min="3855" max="3856" width="3.125" style="120" customWidth="1"/>
    <col min="3857" max="3857" width="11" style="120" customWidth="1"/>
    <col min="3858" max="3858" width="3.125" style="120" customWidth="1"/>
    <col min="3859" max="3859" width="11" style="120" customWidth="1"/>
    <col min="3860" max="3860" width="3.125" style="120" customWidth="1"/>
    <col min="3861" max="3861" width="11" style="120" customWidth="1"/>
    <col min="3862" max="3862" width="3.125" style="120" customWidth="1"/>
    <col min="3863" max="3863" width="11" style="120" customWidth="1"/>
    <col min="3864" max="3864" width="3.125" style="120" customWidth="1"/>
    <col min="3865" max="3865" width="11" style="120" customWidth="1"/>
    <col min="3866" max="3866" width="3.125" style="120" customWidth="1"/>
    <col min="3867" max="3867" width="11" style="120" customWidth="1"/>
    <col min="3868" max="3874" width="3.125" style="120" customWidth="1"/>
    <col min="3875" max="3876" width="8.5" style="120" customWidth="1"/>
    <col min="3877" max="4097" width="9" style="120"/>
    <col min="4098" max="4099" width="3.125" style="120" customWidth="1"/>
    <col min="4100" max="4100" width="11" style="120" customWidth="1"/>
    <col min="4101" max="4101" width="3.125" style="120" customWidth="1"/>
    <col min="4102" max="4102" width="11" style="120" customWidth="1"/>
    <col min="4103" max="4103" width="3.125" style="120" customWidth="1"/>
    <col min="4104" max="4104" width="11" style="120" customWidth="1"/>
    <col min="4105" max="4105" width="3.125" style="120" customWidth="1"/>
    <col min="4106" max="4106" width="11" style="120" customWidth="1"/>
    <col min="4107" max="4107" width="3.125" style="120" customWidth="1"/>
    <col min="4108" max="4108" width="11" style="120" customWidth="1"/>
    <col min="4109" max="4109" width="3.125" style="120" customWidth="1"/>
    <col min="4110" max="4110" width="11" style="120" customWidth="1"/>
    <col min="4111" max="4112" width="3.125" style="120" customWidth="1"/>
    <col min="4113" max="4113" width="11" style="120" customWidth="1"/>
    <col min="4114" max="4114" width="3.125" style="120" customWidth="1"/>
    <col min="4115" max="4115" width="11" style="120" customWidth="1"/>
    <col min="4116" max="4116" width="3.125" style="120" customWidth="1"/>
    <col min="4117" max="4117" width="11" style="120" customWidth="1"/>
    <col min="4118" max="4118" width="3.125" style="120" customWidth="1"/>
    <col min="4119" max="4119" width="11" style="120" customWidth="1"/>
    <col min="4120" max="4120" width="3.125" style="120" customWidth="1"/>
    <col min="4121" max="4121" width="11" style="120" customWidth="1"/>
    <col min="4122" max="4122" width="3.125" style="120" customWidth="1"/>
    <col min="4123" max="4123" width="11" style="120" customWidth="1"/>
    <col min="4124" max="4130" width="3.125" style="120" customWidth="1"/>
    <col min="4131" max="4132" width="8.5" style="120" customWidth="1"/>
    <col min="4133" max="4353" width="9" style="120"/>
    <col min="4354" max="4355" width="3.125" style="120" customWidth="1"/>
    <col min="4356" max="4356" width="11" style="120" customWidth="1"/>
    <col min="4357" max="4357" width="3.125" style="120" customWidth="1"/>
    <col min="4358" max="4358" width="11" style="120" customWidth="1"/>
    <col min="4359" max="4359" width="3.125" style="120" customWidth="1"/>
    <col min="4360" max="4360" width="11" style="120" customWidth="1"/>
    <col min="4361" max="4361" width="3.125" style="120" customWidth="1"/>
    <col min="4362" max="4362" width="11" style="120" customWidth="1"/>
    <col min="4363" max="4363" width="3.125" style="120" customWidth="1"/>
    <col min="4364" max="4364" width="11" style="120" customWidth="1"/>
    <col min="4365" max="4365" width="3.125" style="120" customWidth="1"/>
    <col min="4366" max="4366" width="11" style="120" customWidth="1"/>
    <col min="4367" max="4368" width="3.125" style="120" customWidth="1"/>
    <col min="4369" max="4369" width="11" style="120" customWidth="1"/>
    <col min="4370" max="4370" width="3.125" style="120" customWidth="1"/>
    <col min="4371" max="4371" width="11" style="120" customWidth="1"/>
    <col min="4372" max="4372" width="3.125" style="120" customWidth="1"/>
    <col min="4373" max="4373" width="11" style="120" customWidth="1"/>
    <col min="4374" max="4374" width="3.125" style="120" customWidth="1"/>
    <col min="4375" max="4375" width="11" style="120" customWidth="1"/>
    <col min="4376" max="4376" width="3.125" style="120" customWidth="1"/>
    <col min="4377" max="4377" width="11" style="120" customWidth="1"/>
    <col min="4378" max="4378" width="3.125" style="120" customWidth="1"/>
    <col min="4379" max="4379" width="11" style="120" customWidth="1"/>
    <col min="4380" max="4386" width="3.125" style="120" customWidth="1"/>
    <col min="4387" max="4388" width="8.5" style="120" customWidth="1"/>
    <col min="4389" max="4609" width="9" style="120"/>
    <col min="4610" max="4611" width="3.125" style="120" customWidth="1"/>
    <col min="4612" max="4612" width="11" style="120" customWidth="1"/>
    <col min="4613" max="4613" width="3.125" style="120" customWidth="1"/>
    <col min="4614" max="4614" width="11" style="120" customWidth="1"/>
    <col min="4615" max="4615" width="3.125" style="120" customWidth="1"/>
    <col min="4616" max="4616" width="11" style="120" customWidth="1"/>
    <col min="4617" max="4617" width="3.125" style="120" customWidth="1"/>
    <col min="4618" max="4618" width="11" style="120" customWidth="1"/>
    <col min="4619" max="4619" width="3.125" style="120" customWidth="1"/>
    <col min="4620" max="4620" width="11" style="120" customWidth="1"/>
    <col min="4621" max="4621" width="3.125" style="120" customWidth="1"/>
    <col min="4622" max="4622" width="11" style="120" customWidth="1"/>
    <col min="4623" max="4624" width="3.125" style="120" customWidth="1"/>
    <col min="4625" max="4625" width="11" style="120" customWidth="1"/>
    <col min="4626" max="4626" width="3.125" style="120" customWidth="1"/>
    <col min="4627" max="4627" width="11" style="120" customWidth="1"/>
    <col min="4628" max="4628" width="3.125" style="120" customWidth="1"/>
    <col min="4629" max="4629" width="11" style="120" customWidth="1"/>
    <col min="4630" max="4630" width="3.125" style="120" customWidth="1"/>
    <col min="4631" max="4631" width="11" style="120" customWidth="1"/>
    <col min="4632" max="4632" width="3.125" style="120" customWidth="1"/>
    <col min="4633" max="4633" width="11" style="120" customWidth="1"/>
    <col min="4634" max="4634" width="3.125" style="120" customWidth="1"/>
    <col min="4635" max="4635" width="11" style="120" customWidth="1"/>
    <col min="4636" max="4642" width="3.125" style="120" customWidth="1"/>
    <col min="4643" max="4644" width="8.5" style="120" customWidth="1"/>
    <col min="4645" max="4865" width="9" style="120"/>
    <col min="4866" max="4867" width="3.125" style="120" customWidth="1"/>
    <col min="4868" max="4868" width="11" style="120" customWidth="1"/>
    <col min="4869" max="4869" width="3.125" style="120" customWidth="1"/>
    <col min="4870" max="4870" width="11" style="120" customWidth="1"/>
    <col min="4871" max="4871" width="3.125" style="120" customWidth="1"/>
    <col min="4872" max="4872" width="11" style="120" customWidth="1"/>
    <col min="4873" max="4873" width="3.125" style="120" customWidth="1"/>
    <col min="4874" max="4874" width="11" style="120" customWidth="1"/>
    <col min="4875" max="4875" width="3.125" style="120" customWidth="1"/>
    <col min="4876" max="4876" width="11" style="120" customWidth="1"/>
    <col min="4877" max="4877" width="3.125" style="120" customWidth="1"/>
    <col min="4878" max="4878" width="11" style="120" customWidth="1"/>
    <col min="4879" max="4880" width="3.125" style="120" customWidth="1"/>
    <col min="4881" max="4881" width="11" style="120" customWidth="1"/>
    <col min="4882" max="4882" width="3.125" style="120" customWidth="1"/>
    <col min="4883" max="4883" width="11" style="120" customWidth="1"/>
    <col min="4884" max="4884" width="3.125" style="120" customWidth="1"/>
    <col min="4885" max="4885" width="11" style="120" customWidth="1"/>
    <col min="4886" max="4886" width="3.125" style="120" customWidth="1"/>
    <col min="4887" max="4887" width="11" style="120" customWidth="1"/>
    <col min="4888" max="4888" width="3.125" style="120" customWidth="1"/>
    <col min="4889" max="4889" width="11" style="120" customWidth="1"/>
    <col min="4890" max="4890" width="3.125" style="120" customWidth="1"/>
    <col min="4891" max="4891" width="11" style="120" customWidth="1"/>
    <col min="4892" max="4898" width="3.125" style="120" customWidth="1"/>
    <col min="4899" max="4900" width="8.5" style="120" customWidth="1"/>
    <col min="4901" max="5121" width="9" style="120"/>
    <col min="5122" max="5123" width="3.125" style="120" customWidth="1"/>
    <col min="5124" max="5124" width="11" style="120" customWidth="1"/>
    <col min="5125" max="5125" width="3.125" style="120" customWidth="1"/>
    <col min="5126" max="5126" width="11" style="120" customWidth="1"/>
    <col min="5127" max="5127" width="3.125" style="120" customWidth="1"/>
    <col min="5128" max="5128" width="11" style="120" customWidth="1"/>
    <col min="5129" max="5129" width="3.125" style="120" customWidth="1"/>
    <col min="5130" max="5130" width="11" style="120" customWidth="1"/>
    <col min="5131" max="5131" width="3.125" style="120" customWidth="1"/>
    <col min="5132" max="5132" width="11" style="120" customWidth="1"/>
    <col min="5133" max="5133" width="3.125" style="120" customWidth="1"/>
    <col min="5134" max="5134" width="11" style="120" customWidth="1"/>
    <col min="5135" max="5136" width="3.125" style="120" customWidth="1"/>
    <col min="5137" max="5137" width="11" style="120" customWidth="1"/>
    <col min="5138" max="5138" width="3.125" style="120" customWidth="1"/>
    <col min="5139" max="5139" width="11" style="120" customWidth="1"/>
    <col min="5140" max="5140" width="3.125" style="120" customWidth="1"/>
    <col min="5141" max="5141" width="11" style="120" customWidth="1"/>
    <col min="5142" max="5142" width="3.125" style="120" customWidth="1"/>
    <col min="5143" max="5143" width="11" style="120" customWidth="1"/>
    <col min="5144" max="5144" width="3.125" style="120" customWidth="1"/>
    <col min="5145" max="5145" width="11" style="120" customWidth="1"/>
    <col min="5146" max="5146" width="3.125" style="120" customWidth="1"/>
    <col min="5147" max="5147" width="11" style="120" customWidth="1"/>
    <col min="5148" max="5154" width="3.125" style="120" customWidth="1"/>
    <col min="5155" max="5156" width="8.5" style="120" customWidth="1"/>
    <col min="5157" max="5377" width="9" style="120"/>
    <col min="5378" max="5379" width="3.125" style="120" customWidth="1"/>
    <col min="5380" max="5380" width="11" style="120" customWidth="1"/>
    <col min="5381" max="5381" width="3.125" style="120" customWidth="1"/>
    <col min="5382" max="5382" width="11" style="120" customWidth="1"/>
    <col min="5383" max="5383" width="3.125" style="120" customWidth="1"/>
    <col min="5384" max="5384" width="11" style="120" customWidth="1"/>
    <col min="5385" max="5385" width="3.125" style="120" customWidth="1"/>
    <col min="5386" max="5386" width="11" style="120" customWidth="1"/>
    <col min="5387" max="5387" width="3.125" style="120" customWidth="1"/>
    <col min="5388" max="5388" width="11" style="120" customWidth="1"/>
    <col min="5389" max="5389" width="3.125" style="120" customWidth="1"/>
    <col min="5390" max="5390" width="11" style="120" customWidth="1"/>
    <col min="5391" max="5392" width="3.125" style="120" customWidth="1"/>
    <col min="5393" max="5393" width="11" style="120" customWidth="1"/>
    <col min="5394" max="5394" width="3.125" style="120" customWidth="1"/>
    <col min="5395" max="5395" width="11" style="120" customWidth="1"/>
    <col min="5396" max="5396" width="3.125" style="120" customWidth="1"/>
    <col min="5397" max="5397" width="11" style="120" customWidth="1"/>
    <col min="5398" max="5398" width="3.125" style="120" customWidth="1"/>
    <col min="5399" max="5399" width="11" style="120" customWidth="1"/>
    <col min="5400" max="5400" width="3.125" style="120" customWidth="1"/>
    <col min="5401" max="5401" width="11" style="120" customWidth="1"/>
    <col min="5402" max="5402" width="3.125" style="120" customWidth="1"/>
    <col min="5403" max="5403" width="11" style="120" customWidth="1"/>
    <col min="5404" max="5410" width="3.125" style="120" customWidth="1"/>
    <col min="5411" max="5412" width="8.5" style="120" customWidth="1"/>
    <col min="5413" max="5633" width="9" style="120"/>
    <col min="5634" max="5635" width="3.125" style="120" customWidth="1"/>
    <col min="5636" max="5636" width="11" style="120" customWidth="1"/>
    <col min="5637" max="5637" width="3.125" style="120" customWidth="1"/>
    <col min="5638" max="5638" width="11" style="120" customWidth="1"/>
    <col min="5639" max="5639" width="3.125" style="120" customWidth="1"/>
    <col min="5640" max="5640" width="11" style="120" customWidth="1"/>
    <col min="5641" max="5641" width="3.125" style="120" customWidth="1"/>
    <col min="5642" max="5642" width="11" style="120" customWidth="1"/>
    <col min="5643" max="5643" width="3.125" style="120" customWidth="1"/>
    <col min="5644" max="5644" width="11" style="120" customWidth="1"/>
    <col min="5645" max="5645" width="3.125" style="120" customWidth="1"/>
    <col min="5646" max="5646" width="11" style="120" customWidth="1"/>
    <col min="5647" max="5648" width="3.125" style="120" customWidth="1"/>
    <col min="5649" max="5649" width="11" style="120" customWidth="1"/>
    <col min="5650" max="5650" width="3.125" style="120" customWidth="1"/>
    <col min="5651" max="5651" width="11" style="120" customWidth="1"/>
    <col min="5652" max="5652" width="3.125" style="120" customWidth="1"/>
    <col min="5653" max="5653" width="11" style="120" customWidth="1"/>
    <col min="5654" max="5654" width="3.125" style="120" customWidth="1"/>
    <col min="5655" max="5655" width="11" style="120" customWidth="1"/>
    <col min="5656" max="5656" width="3.125" style="120" customWidth="1"/>
    <col min="5657" max="5657" width="11" style="120" customWidth="1"/>
    <col min="5658" max="5658" width="3.125" style="120" customWidth="1"/>
    <col min="5659" max="5659" width="11" style="120" customWidth="1"/>
    <col min="5660" max="5666" width="3.125" style="120" customWidth="1"/>
    <col min="5667" max="5668" width="8.5" style="120" customWidth="1"/>
    <col min="5669" max="5889" width="9" style="120"/>
    <col min="5890" max="5891" width="3.125" style="120" customWidth="1"/>
    <col min="5892" max="5892" width="11" style="120" customWidth="1"/>
    <col min="5893" max="5893" width="3.125" style="120" customWidth="1"/>
    <col min="5894" max="5894" width="11" style="120" customWidth="1"/>
    <col min="5895" max="5895" width="3.125" style="120" customWidth="1"/>
    <col min="5896" max="5896" width="11" style="120" customWidth="1"/>
    <col min="5897" max="5897" width="3.125" style="120" customWidth="1"/>
    <col min="5898" max="5898" width="11" style="120" customWidth="1"/>
    <col min="5899" max="5899" width="3.125" style="120" customWidth="1"/>
    <col min="5900" max="5900" width="11" style="120" customWidth="1"/>
    <col min="5901" max="5901" width="3.125" style="120" customWidth="1"/>
    <col min="5902" max="5902" width="11" style="120" customWidth="1"/>
    <col min="5903" max="5904" width="3.125" style="120" customWidth="1"/>
    <col min="5905" max="5905" width="11" style="120" customWidth="1"/>
    <col min="5906" max="5906" width="3.125" style="120" customWidth="1"/>
    <col min="5907" max="5907" width="11" style="120" customWidth="1"/>
    <col min="5908" max="5908" width="3.125" style="120" customWidth="1"/>
    <col min="5909" max="5909" width="11" style="120" customWidth="1"/>
    <col min="5910" max="5910" width="3.125" style="120" customWidth="1"/>
    <col min="5911" max="5911" width="11" style="120" customWidth="1"/>
    <col min="5912" max="5912" width="3.125" style="120" customWidth="1"/>
    <col min="5913" max="5913" width="11" style="120" customWidth="1"/>
    <col min="5914" max="5914" width="3.125" style="120" customWidth="1"/>
    <col min="5915" max="5915" width="11" style="120" customWidth="1"/>
    <col min="5916" max="5922" width="3.125" style="120" customWidth="1"/>
    <col min="5923" max="5924" width="8.5" style="120" customWidth="1"/>
    <col min="5925" max="6145" width="9" style="120"/>
    <col min="6146" max="6147" width="3.125" style="120" customWidth="1"/>
    <col min="6148" max="6148" width="11" style="120" customWidth="1"/>
    <col min="6149" max="6149" width="3.125" style="120" customWidth="1"/>
    <col min="6150" max="6150" width="11" style="120" customWidth="1"/>
    <col min="6151" max="6151" width="3.125" style="120" customWidth="1"/>
    <col min="6152" max="6152" width="11" style="120" customWidth="1"/>
    <col min="6153" max="6153" width="3.125" style="120" customWidth="1"/>
    <col min="6154" max="6154" width="11" style="120" customWidth="1"/>
    <col min="6155" max="6155" width="3.125" style="120" customWidth="1"/>
    <col min="6156" max="6156" width="11" style="120" customWidth="1"/>
    <col min="6157" max="6157" width="3.125" style="120" customWidth="1"/>
    <col min="6158" max="6158" width="11" style="120" customWidth="1"/>
    <col min="6159" max="6160" width="3.125" style="120" customWidth="1"/>
    <col min="6161" max="6161" width="11" style="120" customWidth="1"/>
    <col min="6162" max="6162" width="3.125" style="120" customWidth="1"/>
    <col min="6163" max="6163" width="11" style="120" customWidth="1"/>
    <col min="6164" max="6164" width="3.125" style="120" customWidth="1"/>
    <col min="6165" max="6165" width="11" style="120" customWidth="1"/>
    <col min="6166" max="6166" width="3.125" style="120" customWidth="1"/>
    <col min="6167" max="6167" width="11" style="120" customWidth="1"/>
    <col min="6168" max="6168" width="3.125" style="120" customWidth="1"/>
    <col min="6169" max="6169" width="11" style="120" customWidth="1"/>
    <col min="6170" max="6170" width="3.125" style="120" customWidth="1"/>
    <col min="6171" max="6171" width="11" style="120" customWidth="1"/>
    <col min="6172" max="6178" width="3.125" style="120" customWidth="1"/>
    <col min="6179" max="6180" width="8.5" style="120" customWidth="1"/>
    <col min="6181" max="6401" width="9" style="120"/>
    <col min="6402" max="6403" width="3.125" style="120" customWidth="1"/>
    <col min="6404" max="6404" width="11" style="120" customWidth="1"/>
    <col min="6405" max="6405" width="3.125" style="120" customWidth="1"/>
    <col min="6406" max="6406" width="11" style="120" customWidth="1"/>
    <col min="6407" max="6407" width="3.125" style="120" customWidth="1"/>
    <col min="6408" max="6408" width="11" style="120" customWidth="1"/>
    <col min="6409" max="6409" width="3.125" style="120" customWidth="1"/>
    <col min="6410" max="6410" width="11" style="120" customWidth="1"/>
    <col min="6411" max="6411" width="3.125" style="120" customWidth="1"/>
    <col min="6412" max="6412" width="11" style="120" customWidth="1"/>
    <col min="6413" max="6413" width="3.125" style="120" customWidth="1"/>
    <col min="6414" max="6414" width="11" style="120" customWidth="1"/>
    <col min="6415" max="6416" width="3.125" style="120" customWidth="1"/>
    <col min="6417" max="6417" width="11" style="120" customWidth="1"/>
    <col min="6418" max="6418" width="3.125" style="120" customWidth="1"/>
    <col min="6419" max="6419" width="11" style="120" customWidth="1"/>
    <col min="6420" max="6420" width="3.125" style="120" customWidth="1"/>
    <col min="6421" max="6421" width="11" style="120" customWidth="1"/>
    <col min="6422" max="6422" width="3.125" style="120" customWidth="1"/>
    <col min="6423" max="6423" width="11" style="120" customWidth="1"/>
    <col min="6424" max="6424" width="3.125" style="120" customWidth="1"/>
    <col min="6425" max="6425" width="11" style="120" customWidth="1"/>
    <col min="6426" max="6426" width="3.125" style="120" customWidth="1"/>
    <col min="6427" max="6427" width="11" style="120" customWidth="1"/>
    <col min="6428" max="6434" width="3.125" style="120" customWidth="1"/>
    <col min="6435" max="6436" width="8.5" style="120" customWidth="1"/>
    <col min="6437" max="6657" width="9" style="120"/>
    <col min="6658" max="6659" width="3.125" style="120" customWidth="1"/>
    <col min="6660" max="6660" width="11" style="120" customWidth="1"/>
    <col min="6661" max="6661" width="3.125" style="120" customWidth="1"/>
    <col min="6662" max="6662" width="11" style="120" customWidth="1"/>
    <col min="6663" max="6663" width="3.125" style="120" customWidth="1"/>
    <col min="6664" max="6664" width="11" style="120" customWidth="1"/>
    <col min="6665" max="6665" width="3.125" style="120" customWidth="1"/>
    <col min="6666" max="6666" width="11" style="120" customWidth="1"/>
    <col min="6667" max="6667" width="3.125" style="120" customWidth="1"/>
    <col min="6668" max="6668" width="11" style="120" customWidth="1"/>
    <col min="6669" max="6669" width="3.125" style="120" customWidth="1"/>
    <col min="6670" max="6670" width="11" style="120" customWidth="1"/>
    <col min="6671" max="6672" width="3.125" style="120" customWidth="1"/>
    <col min="6673" max="6673" width="11" style="120" customWidth="1"/>
    <col min="6674" max="6674" width="3.125" style="120" customWidth="1"/>
    <col min="6675" max="6675" width="11" style="120" customWidth="1"/>
    <col min="6676" max="6676" width="3.125" style="120" customWidth="1"/>
    <col min="6677" max="6677" width="11" style="120" customWidth="1"/>
    <col min="6678" max="6678" width="3.125" style="120" customWidth="1"/>
    <col min="6679" max="6679" width="11" style="120" customWidth="1"/>
    <col min="6680" max="6680" width="3.125" style="120" customWidth="1"/>
    <col min="6681" max="6681" width="11" style="120" customWidth="1"/>
    <col min="6682" max="6682" width="3.125" style="120" customWidth="1"/>
    <col min="6683" max="6683" width="11" style="120" customWidth="1"/>
    <col min="6684" max="6690" width="3.125" style="120" customWidth="1"/>
    <col min="6691" max="6692" width="8.5" style="120" customWidth="1"/>
    <col min="6693" max="6913" width="9" style="120"/>
    <col min="6914" max="6915" width="3.125" style="120" customWidth="1"/>
    <col min="6916" max="6916" width="11" style="120" customWidth="1"/>
    <col min="6917" max="6917" width="3.125" style="120" customWidth="1"/>
    <col min="6918" max="6918" width="11" style="120" customWidth="1"/>
    <col min="6919" max="6919" width="3.125" style="120" customWidth="1"/>
    <col min="6920" max="6920" width="11" style="120" customWidth="1"/>
    <col min="6921" max="6921" width="3.125" style="120" customWidth="1"/>
    <col min="6922" max="6922" width="11" style="120" customWidth="1"/>
    <col min="6923" max="6923" width="3.125" style="120" customWidth="1"/>
    <col min="6924" max="6924" width="11" style="120" customWidth="1"/>
    <col min="6925" max="6925" width="3.125" style="120" customWidth="1"/>
    <col min="6926" max="6926" width="11" style="120" customWidth="1"/>
    <col min="6927" max="6928" width="3.125" style="120" customWidth="1"/>
    <col min="6929" max="6929" width="11" style="120" customWidth="1"/>
    <col min="6930" max="6930" width="3.125" style="120" customWidth="1"/>
    <col min="6931" max="6931" width="11" style="120" customWidth="1"/>
    <col min="6932" max="6932" width="3.125" style="120" customWidth="1"/>
    <col min="6933" max="6933" width="11" style="120" customWidth="1"/>
    <col min="6934" max="6934" width="3.125" style="120" customWidth="1"/>
    <col min="6935" max="6935" width="11" style="120" customWidth="1"/>
    <col min="6936" max="6936" width="3.125" style="120" customWidth="1"/>
    <col min="6937" max="6937" width="11" style="120" customWidth="1"/>
    <col min="6938" max="6938" width="3.125" style="120" customWidth="1"/>
    <col min="6939" max="6939" width="11" style="120" customWidth="1"/>
    <col min="6940" max="6946" width="3.125" style="120" customWidth="1"/>
    <col min="6947" max="6948" width="8.5" style="120" customWidth="1"/>
    <col min="6949" max="7169" width="9" style="120"/>
    <col min="7170" max="7171" width="3.125" style="120" customWidth="1"/>
    <col min="7172" max="7172" width="11" style="120" customWidth="1"/>
    <col min="7173" max="7173" width="3.125" style="120" customWidth="1"/>
    <col min="7174" max="7174" width="11" style="120" customWidth="1"/>
    <col min="7175" max="7175" width="3.125" style="120" customWidth="1"/>
    <col min="7176" max="7176" width="11" style="120" customWidth="1"/>
    <col min="7177" max="7177" width="3.125" style="120" customWidth="1"/>
    <col min="7178" max="7178" width="11" style="120" customWidth="1"/>
    <col min="7179" max="7179" width="3.125" style="120" customWidth="1"/>
    <col min="7180" max="7180" width="11" style="120" customWidth="1"/>
    <col min="7181" max="7181" width="3.125" style="120" customWidth="1"/>
    <col min="7182" max="7182" width="11" style="120" customWidth="1"/>
    <col min="7183" max="7184" width="3.125" style="120" customWidth="1"/>
    <col min="7185" max="7185" width="11" style="120" customWidth="1"/>
    <col min="7186" max="7186" width="3.125" style="120" customWidth="1"/>
    <col min="7187" max="7187" width="11" style="120" customWidth="1"/>
    <col min="7188" max="7188" width="3.125" style="120" customWidth="1"/>
    <col min="7189" max="7189" width="11" style="120" customWidth="1"/>
    <col min="7190" max="7190" width="3.125" style="120" customWidth="1"/>
    <col min="7191" max="7191" width="11" style="120" customWidth="1"/>
    <col min="7192" max="7192" width="3.125" style="120" customWidth="1"/>
    <col min="7193" max="7193" width="11" style="120" customWidth="1"/>
    <col min="7194" max="7194" width="3.125" style="120" customWidth="1"/>
    <col min="7195" max="7195" width="11" style="120" customWidth="1"/>
    <col min="7196" max="7202" width="3.125" style="120" customWidth="1"/>
    <col min="7203" max="7204" width="8.5" style="120" customWidth="1"/>
    <col min="7205" max="7425" width="9" style="120"/>
    <col min="7426" max="7427" width="3.125" style="120" customWidth="1"/>
    <col min="7428" max="7428" width="11" style="120" customWidth="1"/>
    <col min="7429" max="7429" width="3.125" style="120" customWidth="1"/>
    <col min="7430" max="7430" width="11" style="120" customWidth="1"/>
    <col min="7431" max="7431" width="3.125" style="120" customWidth="1"/>
    <col min="7432" max="7432" width="11" style="120" customWidth="1"/>
    <col min="7433" max="7433" width="3.125" style="120" customWidth="1"/>
    <col min="7434" max="7434" width="11" style="120" customWidth="1"/>
    <col min="7435" max="7435" width="3.125" style="120" customWidth="1"/>
    <col min="7436" max="7436" width="11" style="120" customWidth="1"/>
    <col min="7437" max="7437" width="3.125" style="120" customWidth="1"/>
    <col min="7438" max="7438" width="11" style="120" customWidth="1"/>
    <col min="7439" max="7440" width="3.125" style="120" customWidth="1"/>
    <col min="7441" max="7441" width="11" style="120" customWidth="1"/>
    <col min="7442" max="7442" width="3.125" style="120" customWidth="1"/>
    <col min="7443" max="7443" width="11" style="120" customWidth="1"/>
    <col min="7444" max="7444" width="3.125" style="120" customWidth="1"/>
    <col min="7445" max="7445" width="11" style="120" customWidth="1"/>
    <col min="7446" max="7446" width="3.125" style="120" customWidth="1"/>
    <col min="7447" max="7447" width="11" style="120" customWidth="1"/>
    <col min="7448" max="7448" width="3.125" style="120" customWidth="1"/>
    <col min="7449" max="7449" width="11" style="120" customWidth="1"/>
    <col min="7450" max="7450" width="3.125" style="120" customWidth="1"/>
    <col min="7451" max="7451" width="11" style="120" customWidth="1"/>
    <col min="7452" max="7458" width="3.125" style="120" customWidth="1"/>
    <col min="7459" max="7460" width="8.5" style="120" customWidth="1"/>
    <col min="7461" max="7681" width="9" style="120"/>
    <col min="7682" max="7683" width="3.125" style="120" customWidth="1"/>
    <col min="7684" max="7684" width="11" style="120" customWidth="1"/>
    <col min="7685" max="7685" width="3.125" style="120" customWidth="1"/>
    <col min="7686" max="7686" width="11" style="120" customWidth="1"/>
    <col min="7687" max="7687" width="3.125" style="120" customWidth="1"/>
    <col min="7688" max="7688" width="11" style="120" customWidth="1"/>
    <col min="7689" max="7689" width="3.125" style="120" customWidth="1"/>
    <col min="7690" max="7690" width="11" style="120" customWidth="1"/>
    <col min="7691" max="7691" width="3.125" style="120" customWidth="1"/>
    <col min="7692" max="7692" width="11" style="120" customWidth="1"/>
    <col min="7693" max="7693" width="3.125" style="120" customWidth="1"/>
    <col min="7694" max="7694" width="11" style="120" customWidth="1"/>
    <col min="7695" max="7696" width="3.125" style="120" customWidth="1"/>
    <col min="7697" max="7697" width="11" style="120" customWidth="1"/>
    <col min="7698" max="7698" width="3.125" style="120" customWidth="1"/>
    <col min="7699" max="7699" width="11" style="120" customWidth="1"/>
    <col min="7700" max="7700" width="3.125" style="120" customWidth="1"/>
    <col min="7701" max="7701" width="11" style="120" customWidth="1"/>
    <col min="7702" max="7702" width="3.125" style="120" customWidth="1"/>
    <col min="7703" max="7703" width="11" style="120" customWidth="1"/>
    <col min="7704" max="7704" width="3.125" style="120" customWidth="1"/>
    <col min="7705" max="7705" width="11" style="120" customWidth="1"/>
    <col min="7706" max="7706" width="3.125" style="120" customWidth="1"/>
    <col min="7707" max="7707" width="11" style="120" customWidth="1"/>
    <col min="7708" max="7714" width="3.125" style="120" customWidth="1"/>
    <col min="7715" max="7716" width="8.5" style="120" customWidth="1"/>
    <col min="7717" max="7937" width="9" style="120"/>
    <col min="7938" max="7939" width="3.125" style="120" customWidth="1"/>
    <col min="7940" max="7940" width="11" style="120" customWidth="1"/>
    <col min="7941" max="7941" width="3.125" style="120" customWidth="1"/>
    <col min="7942" max="7942" width="11" style="120" customWidth="1"/>
    <col min="7943" max="7943" width="3.125" style="120" customWidth="1"/>
    <col min="7944" max="7944" width="11" style="120" customWidth="1"/>
    <col min="7945" max="7945" width="3.125" style="120" customWidth="1"/>
    <col min="7946" max="7946" width="11" style="120" customWidth="1"/>
    <col min="7947" max="7947" width="3.125" style="120" customWidth="1"/>
    <col min="7948" max="7948" width="11" style="120" customWidth="1"/>
    <col min="7949" max="7949" width="3.125" style="120" customWidth="1"/>
    <col min="7950" max="7950" width="11" style="120" customWidth="1"/>
    <col min="7951" max="7952" width="3.125" style="120" customWidth="1"/>
    <col min="7953" max="7953" width="11" style="120" customWidth="1"/>
    <col min="7954" max="7954" width="3.125" style="120" customWidth="1"/>
    <col min="7955" max="7955" width="11" style="120" customWidth="1"/>
    <col min="7956" max="7956" width="3.125" style="120" customWidth="1"/>
    <col min="7957" max="7957" width="11" style="120" customWidth="1"/>
    <col min="7958" max="7958" width="3.125" style="120" customWidth="1"/>
    <col min="7959" max="7959" width="11" style="120" customWidth="1"/>
    <col min="7960" max="7960" width="3.125" style="120" customWidth="1"/>
    <col min="7961" max="7961" width="11" style="120" customWidth="1"/>
    <col min="7962" max="7962" width="3.125" style="120" customWidth="1"/>
    <col min="7963" max="7963" width="11" style="120" customWidth="1"/>
    <col min="7964" max="7970" width="3.125" style="120" customWidth="1"/>
    <col min="7971" max="7972" width="8.5" style="120" customWidth="1"/>
    <col min="7973" max="8193" width="9" style="120"/>
    <col min="8194" max="8195" width="3.125" style="120" customWidth="1"/>
    <col min="8196" max="8196" width="11" style="120" customWidth="1"/>
    <col min="8197" max="8197" width="3.125" style="120" customWidth="1"/>
    <col min="8198" max="8198" width="11" style="120" customWidth="1"/>
    <col min="8199" max="8199" width="3.125" style="120" customWidth="1"/>
    <col min="8200" max="8200" width="11" style="120" customWidth="1"/>
    <col min="8201" max="8201" width="3.125" style="120" customWidth="1"/>
    <col min="8202" max="8202" width="11" style="120" customWidth="1"/>
    <col min="8203" max="8203" width="3.125" style="120" customWidth="1"/>
    <col min="8204" max="8204" width="11" style="120" customWidth="1"/>
    <col min="8205" max="8205" width="3.125" style="120" customWidth="1"/>
    <col min="8206" max="8206" width="11" style="120" customWidth="1"/>
    <col min="8207" max="8208" width="3.125" style="120" customWidth="1"/>
    <col min="8209" max="8209" width="11" style="120" customWidth="1"/>
    <col min="8210" max="8210" width="3.125" style="120" customWidth="1"/>
    <col min="8211" max="8211" width="11" style="120" customWidth="1"/>
    <col min="8212" max="8212" width="3.125" style="120" customWidth="1"/>
    <col min="8213" max="8213" width="11" style="120" customWidth="1"/>
    <col min="8214" max="8214" width="3.125" style="120" customWidth="1"/>
    <col min="8215" max="8215" width="11" style="120" customWidth="1"/>
    <col min="8216" max="8216" width="3.125" style="120" customWidth="1"/>
    <col min="8217" max="8217" width="11" style="120" customWidth="1"/>
    <col min="8218" max="8218" width="3.125" style="120" customWidth="1"/>
    <col min="8219" max="8219" width="11" style="120" customWidth="1"/>
    <col min="8220" max="8226" width="3.125" style="120" customWidth="1"/>
    <col min="8227" max="8228" width="8.5" style="120" customWidth="1"/>
    <col min="8229" max="8449" width="9" style="120"/>
    <col min="8450" max="8451" width="3.125" style="120" customWidth="1"/>
    <col min="8452" max="8452" width="11" style="120" customWidth="1"/>
    <col min="8453" max="8453" width="3.125" style="120" customWidth="1"/>
    <col min="8454" max="8454" width="11" style="120" customWidth="1"/>
    <col min="8455" max="8455" width="3.125" style="120" customWidth="1"/>
    <col min="8456" max="8456" width="11" style="120" customWidth="1"/>
    <col min="8457" max="8457" width="3.125" style="120" customWidth="1"/>
    <col min="8458" max="8458" width="11" style="120" customWidth="1"/>
    <col min="8459" max="8459" width="3.125" style="120" customWidth="1"/>
    <col min="8460" max="8460" width="11" style="120" customWidth="1"/>
    <col min="8461" max="8461" width="3.125" style="120" customWidth="1"/>
    <col min="8462" max="8462" width="11" style="120" customWidth="1"/>
    <col min="8463" max="8464" width="3.125" style="120" customWidth="1"/>
    <col min="8465" max="8465" width="11" style="120" customWidth="1"/>
    <col min="8466" max="8466" width="3.125" style="120" customWidth="1"/>
    <col min="8467" max="8467" width="11" style="120" customWidth="1"/>
    <col min="8468" max="8468" width="3.125" style="120" customWidth="1"/>
    <col min="8469" max="8469" width="11" style="120" customWidth="1"/>
    <col min="8470" max="8470" width="3.125" style="120" customWidth="1"/>
    <col min="8471" max="8471" width="11" style="120" customWidth="1"/>
    <col min="8472" max="8472" width="3.125" style="120" customWidth="1"/>
    <col min="8473" max="8473" width="11" style="120" customWidth="1"/>
    <col min="8474" max="8474" width="3.125" style="120" customWidth="1"/>
    <col min="8475" max="8475" width="11" style="120" customWidth="1"/>
    <col min="8476" max="8482" width="3.125" style="120" customWidth="1"/>
    <col min="8483" max="8484" width="8.5" style="120" customWidth="1"/>
    <col min="8485" max="8705" width="9" style="120"/>
    <col min="8706" max="8707" width="3.125" style="120" customWidth="1"/>
    <col min="8708" max="8708" width="11" style="120" customWidth="1"/>
    <col min="8709" max="8709" width="3.125" style="120" customWidth="1"/>
    <col min="8710" max="8710" width="11" style="120" customWidth="1"/>
    <col min="8711" max="8711" width="3.125" style="120" customWidth="1"/>
    <col min="8712" max="8712" width="11" style="120" customWidth="1"/>
    <col min="8713" max="8713" width="3.125" style="120" customWidth="1"/>
    <col min="8714" max="8714" width="11" style="120" customWidth="1"/>
    <col min="8715" max="8715" width="3.125" style="120" customWidth="1"/>
    <col min="8716" max="8716" width="11" style="120" customWidth="1"/>
    <col min="8717" max="8717" width="3.125" style="120" customWidth="1"/>
    <col min="8718" max="8718" width="11" style="120" customWidth="1"/>
    <col min="8719" max="8720" width="3.125" style="120" customWidth="1"/>
    <col min="8721" max="8721" width="11" style="120" customWidth="1"/>
    <col min="8722" max="8722" width="3.125" style="120" customWidth="1"/>
    <col min="8723" max="8723" width="11" style="120" customWidth="1"/>
    <col min="8724" max="8724" width="3.125" style="120" customWidth="1"/>
    <col min="8725" max="8725" width="11" style="120" customWidth="1"/>
    <col min="8726" max="8726" width="3.125" style="120" customWidth="1"/>
    <col min="8727" max="8727" width="11" style="120" customWidth="1"/>
    <col min="8728" max="8728" width="3.125" style="120" customWidth="1"/>
    <col min="8729" max="8729" width="11" style="120" customWidth="1"/>
    <col min="8730" max="8730" width="3.125" style="120" customWidth="1"/>
    <col min="8731" max="8731" width="11" style="120" customWidth="1"/>
    <col min="8732" max="8738" width="3.125" style="120" customWidth="1"/>
    <col min="8739" max="8740" width="8.5" style="120" customWidth="1"/>
    <col min="8741" max="8961" width="9" style="120"/>
    <col min="8962" max="8963" width="3.125" style="120" customWidth="1"/>
    <col min="8964" max="8964" width="11" style="120" customWidth="1"/>
    <col min="8965" max="8965" width="3.125" style="120" customWidth="1"/>
    <col min="8966" max="8966" width="11" style="120" customWidth="1"/>
    <col min="8967" max="8967" width="3.125" style="120" customWidth="1"/>
    <col min="8968" max="8968" width="11" style="120" customWidth="1"/>
    <col min="8969" max="8969" width="3.125" style="120" customWidth="1"/>
    <col min="8970" max="8970" width="11" style="120" customWidth="1"/>
    <col min="8971" max="8971" width="3.125" style="120" customWidth="1"/>
    <col min="8972" max="8972" width="11" style="120" customWidth="1"/>
    <col min="8973" max="8973" width="3.125" style="120" customWidth="1"/>
    <col min="8974" max="8974" width="11" style="120" customWidth="1"/>
    <col min="8975" max="8976" width="3.125" style="120" customWidth="1"/>
    <col min="8977" max="8977" width="11" style="120" customWidth="1"/>
    <col min="8978" max="8978" width="3.125" style="120" customWidth="1"/>
    <col min="8979" max="8979" width="11" style="120" customWidth="1"/>
    <col min="8980" max="8980" width="3.125" style="120" customWidth="1"/>
    <col min="8981" max="8981" width="11" style="120" customWidth="1"/>
    <col min="8982" max="8982" width="3.125" style="120" customWidth="1"/>
    <col min="8983" max="8983" width="11" style="120" customWidth="1"/>
    <col min="8984" max="8984" width="3.125" style="120" customWidth="1"/>
    <col min="8985" max="8985" width="11" style="120" customWidth="1"/>
    <col min="8986" max="8986" width="3.125" style="120" customWidth="1"/>
    <col min="8987" max="8987" width="11" style="120" customWidth="1"/>
    <col min="8988" max="8994" width="3.125" style="120" customWidth="1"/>
    <col min="8995" max="8996" width="8.5" style="120" customWidth="1"/>
    <col min="8997" max="9217" width="9" style="120"/>
    <col min="9218" max="9219" width="3.125" style="120" customWidth="1"/>
    <col min="9220" max="9220" width="11" style="120" customWidth="1"/>
    <col min="9221" max="9221" width="3.125" style="120" customWidth="1"/>
    <col min="9222" max="9222" width="11" style="120" customWidth="1"/>
    <col min="9223" max="9223" width="3.125" style="120" customWidth="1"/>
    <col min="9224" max="9224" width="11" style="120" customWidth="1"/>
    <col min="9225" max="9225" width="3.125" style="120" customWidth="1"/>
    <col min="9226" max="9226" width="11" style="120" customWidth="1"/>
    <col min="9227" max="9227" width="3.125" style="120" customWidth="1"/>
    <col min="9228" max="9228" width="11" style="120" customWidth="1"/>
    <col min="9229" max="9229" width="3.125" style="120" customWidth="1"/>
    <col min="9230" max="9230" width="11" style="120" customWidth="1"/>
    <col min="9231" max="9232" width="3.125" style="120" customWidth="1"/>
    <col min="9233" max="9233" width="11" style="120" customWidth="1"/>
    <col min="9234" max="9234" width="3.125" style="120" customWidth="1"/>
    <col min="9235" max="9235" width="11" style="120" customWidth="1"/>
    <col min="9236" max="9236" width="3.125" style="120" customWidth="1"/>
    <col min="9237" max="9237" width="11" style="120" customWidth="1"/>
    <col min="9238" max="9238" width="3.125" style="120" customWidth="1"/>
    <col min="9239" max="9239" width="11" style="120" customWidth="1"/>
    <col min="9240" max="9240" width="3.125" style="120" customWidth="1"/>
    <col min="9241" max="9241" width="11" style="120" customWidth="1"/>
    <col min="9242" max="9242" width="3.125" style="120" customWidth="1"/>
    <col min="9243" max="9243" width="11" style="120" customWidth="1"/>
    <col min="9244" max="9250" width="3.125" style="120" customWidth="1"/>
    <col min="9251" max="9252" width="8.5" style="120" customWidth="1"/>
    <col min="9253" max="9473" width="9" style="120"/>
    <col min="9474" max="9475" width="3.125" style="120" customWidth="1"/>
    <col min="9476" max="9476" width="11" style="120" customWidth="1"/>
    <col min="9477" max="9477" width="3.125" style="120" customWidth="1"/>
    <col min="9478" max="9478" width="11" style="120" customWidth="1"/>
    <col min="9479" max="9479" width="3.125" style="120" customWidth="1"/>
    <col min="9480" max="9480" width="11" style="120" customWidth="1"/>
    <col min="9481" max="9481" width="3.125" style="120" customWidth="1"/>
    <col min="9482" max="9482" width="11" style="120" customWidth="1"/>
    <col min="9483" max="9483" width="3.125" style="120" customWidth="1"/>
    <col min="9484" max="9484" width="11" style="120" customWidth="1"/>
    <col min="9485" max="9485" width="3.125" style="120" customWidth="1"/>
    <col min="9486" max="9486" width="11" style="120" customWidth="1"/>
    <col min="9487" max="9488" width="3.125" style="120" customWidth="1"/>
    <col min="9489" max="9489" width="11" style="120" customWidth="1"/>
    <col min="9490" max="9490" width="3.125" style="120" customWidth="1"/>
    <col min="9491" max="9491" width="11" style="120" customWidth="1"/>
    <col min="9492" max="9492" width="3.125" style="120" customWidth="1"/>
    <col min="9493" max="9493" width="11" style="120" customWidth="1"/>
    <col min="9494" max="9494" width="3.125" style="120" customWidth="1"/>
    <col min="9495" max="9495" width="11" style="120" customWidth="1"/>
    <col min="9496" max="9496" width="3.125" style="120" customWidth="1"/>
    <col min="9497" max="9497" width="11" style="120" customWidth="1"/>
    <col min="9498" max="9498" width="3.125" style="120" customWidth="1"/>
    <col min="9499" max="9499" width="11" style="120" customWidth="1"/>
    <col min="9500" max="9506" width="3.125" style="120" customWidth="1"/>
    <col min="9507" max="9508" width="8.5" style="120" customWidth="1"/>
    <col min="9509" max="9729" width="9" style="120"/>
    <col min="9730" max="9731" width="3.125" style="120" customWidth="1"/>
    <col min="9732" max="9732" width="11" style="120" customWidth="1"/>
    <col min="9733" max="9733" width="3.125" style="120" customWidth="1"/>
    <col min="9734" max="9734" width="11" style="120" customWidth="1"/>
    <col min="9735" max="9735" width="3.125" style="120" customWidth="1"/>
    <col min="9736" max="9736" width="11" style="120" customWidth="1"/>
    <col min="9737" max="9737" width="3.125" style="120" customWidth="1"/>
    <col min="9738" max="9738" width="11" style="120" customWidth="1"/>
    <col min="9739" max="9739" width="3.125" style="120" customWidth="1"/>
    <col min="9740" max="9740" width="11" style="120" customWidth="1"/>
    <col min="9741" max="9741" width="3.125" style="120" customWidth="1"/>
    <col min="9742" max="9742" width="11" style="120" customWidth="1"/>
    <col min="9743" max="9744" width="3.125" style="120" customWidth="1"/>
    <col min="9745" max="9745" width="11" style="120" customWidth="1"/>
    <col min="9746" max="9746" width="3.125" style="120" customWidth="1"/>
    <col min="9747" max="9747" width="11" style="120" customWidth="1"/>
    <col min="9748" max="9748" width="3.125" style="120" customWidth="1"/>
    <col min="9749" max="9749" width="11" style="120" customWidth="1"/>
    <col min="9750" max="9750" width="3.125" style="120" customWidth="1"/>
    <col min="9751" max="9751" width="11" style="120" customWidth="1"/>
    <col min="9752" max="9752" width="3.125" style="120" customWidth="1"/>
    <col min="9753" max="9753" width="11" style="120" customWidth="1"/>
    <col min="9754" max="9754" width="3.125" style="120" customWidth="1"/>
    <col min="9755" max="9755" width="11" style="120" customWidth="1"/>
    <col min="9756" max="9762" width="3.125" style="120" customWidth="1"/>
    <col min="9763" max="9764" width="8.5" style="120" customWidth="1"/>
    <col min="9765" max="9985" width="9" style="120"/>
    <col min="9986" max="9987" width="3.125" style="120" customWidth="1"/>
    <col min="9988" max="9988" width="11" style="120" customWidth="1"/>
    <col min="9989" max="9989" width="3.125" style="120" customWidth="1"/>
    <col min="9990" max="9990" width="11" style="120" customWidth="1"/>
    <col min="9991" max="9991" width="3.125" style="120" customWidth="1"/>
    <col min="9992" max="9992" width="11" style="120" customWidth="1"/>
    <col min="9993" max="9993" width="3.125" style="120" customWidth="1"/>
    <col min="9994" max="9994" width="11" style="120" customWidth="1"/>
    <col min="9995" max="9995" width="3.125" style="120" customWidth="1"/>
    <col min="9996" max="9996" width="11" style="120" customWidth="1"/>
    <col min="9997" max="9997" width="3.125" style="120" customWidth="1"/>
    <col min="9998" max="9998" width="11" style="120" customWidth="1"/>
    <col min="9999" max="10000" width="3.125" style="120" customWidth="1"/>
    <col min="10001" max="10001" width="11" style="120" customWidth="1"/>
    <col min="10002" max="10002" width="3.125" style="120" customWidth="1"/>
    <col min="10003" max="10003" width="11" style="120" customWidth="1"/>
    <col min="10004" max="10004" width="3.125" style="120" customWidth="1"/>
    <col min="10005" max="10005" width="11" style="120" customWidth="1"/>
    <col min="10006" max="10006" width="3.125" style="120" customWidth="1"/>
    <col min="10007" max="10007" width="11" style="120" customWidth="1"/>
    <col min="10008" max="10008" width="3.125" style="120" customWidth="1"/>
    <col min="10009" max="10009" width="11" style="120" customWidth="1"/>
    <col min="10010" max="10010" width="3.125" style="120" customWidth="1"/>
    <col min="10011" max="10011" width="11" style="120" customWidth="1"/>
    <col min="10012" max="10018" width="3.125" style="120" customWidth="1"/>
    <col min="10019" max="10020" width="8.5" style="120" customWidth="1"/>
    <col min="10021" max="10241" width="9" style="120"/>
    <col min="10242" max="10243" width="3.125" style="120" customWidth="1"/>
    <col min="10244" max="10244" width="11" style="120" customWidth="1"/>
    <col min="10245" max="10245" width="3.125" style="120" customWidth="1"/>
    <col min="10246" max="10246" width="11" style="120" customWidth="1"/>
    <col min="10247" max="10247" width="3.125" style="120" customWidth="1"/>
    <col min="10248" max="10248" width="11" style="120" customWidth="1"/>
    <col min="10249" max="10249" width="3.125" style="120" customWidth="1"/>
    <col min="10250" max="10250" width="11" style="120" customWidth="1"/>
    <col min="10251" max="10251" width="3.125" style="120" customWidth="1"/>
    <col min="10252" max="10252" width="11" style="120" customWidth="1"/>
    <col min="10253" max="10253" width="3.125" style="120" customWidth="1"/>
    <col min="10254" max="10254" width="11" style="120" customWidth="1"/>
    <col min="10255" max="10256" width="3.125" style="120" customWidth="1"/>
    <col min="10257" max="10257" width="11" style="120" customWidth="1"/>
    <col min="10258" max="10258" width="3.125" style="120" customWidth="1"/>
    <col min="10259" max="10259" width="11" style="120" customWidth="1"/>
    <col min="10260" max="10260" width="3.125" style="120" customWidth="1"/>
    <col min="10261" max="10261" width="11" style="120" customWidth="1"/>
    <col min="10262" max="10262" width="3.125" style="120" customWidth="1"/>
    <col min="10263" max="10263" width="11" style="120" customWidth="1"/>
    <col min="10264" max="10264" width="3.125" style="120" customWidth="1"/>
    <col min="10265" max="10265" width="11" style="120" customWidth="1"/>
    <col min="10266" max="10266" width="3.125" style="120" customWidth="1"/>
    <col min="10267" max="10267" width="11" style="120" customWidth="1"/>
    <col min="10268" max="10274" width="3.125" style="120" customWidth="1"/>
    <col min="10275" max="10276" width="8.5" style="120" customWidth="1"/>
    <col min="10277" max="10497" width="9" style="120"/>
    <col min="10498" max="10499" width="3.125" style="120" customWidth="1"/>
    <col min="10500" max="10500" width="11" style="120" customWidth="1"/>
    <col min="10501" max="10501" width="3.125" style="120" customWidth="1"/>
    <col min="10502" max="10502" width="11" style="120" customWidth="1"/>
    <col min="10503" max="10503" width="3.125" style="120" customWidth="1"/>
    <col min="10504" max="10504" width="11" style="120" customWidth="1"/>
    <col min="10505" max="10505" width="3.125" style="120" customWidth="1"/>
    <col min="10506" max="10506" width="11" style="120" customWidth="1"/>
    <col min="10507" max="10507" width="3.125" style="120" customWidth="1"/>
    <col min="10508" max="10508" width="11" style="120" customWidth="1"/>
    <col min="10509" max="10509" width="3.125" style="120" customWidth="1"/>
    <col min="10510" max="10510" width="11" style="120" customWidth="1"/>
    <col min="10511" max="10512" width="3.125" style="120" customWidth="1"/>
    <col min="10513" max="10513" width="11" style="120" customWidth="1"/>
    <col min="10514" max="10514" width="3.125" style="120" customWidth="1"/>
    <col min="10515" max="10515" width="11" style="120" customWidth="1"/>
    <col min="10516" max="10516" width="3.125" style="120" customWidth="1"/>
    <col min="10517" max="10517" width="11" style="120" customWidth="1"/>
    <col min="10518" max="10518" width="3.125" style="120" customWidth="1"/>
    <col min="10519" max="10519" width="11" style="120" customWidth="1"/>
    <col min="10520" max="10520" width="3.125" style="120" customWidth="1"/>
    <col min="10521" max="10521" width="11" style="120" customWidth="1"/>
    <col min="10522" max="10522" width="3.125" style="120" customWidth="1"/>
    <col min="10523" max="10523" width="11" style="120" customWidth="1"/>
    <col min="10524" max="10530" width="3.125" style="120" customWidth="1"/>
    <col min="10531" max="10532" width="8.5" style="120" customWidth="1"/>
    <col min="10533" max="10753" width="9" style="120"/>
    <col min="10754" max="10755" width="3.125" style="120" customWidth="1"/>
    <col min="10756" max="10756" width="11" style="120" customWidth="1"/>
    <col min="10757" max="10757" width="3.125" style="120" customWidth="1"/>
    <col min="10758" max="10758" width="11" style="120" customWidth="1"/>
    <col min="10759" max="10759" width="3.125" style="120" customWidth="1"/>
    <col min="10760" max="10760" width="11" style="120" customWidth="1"/>
    <col min="10761" max="10761" width="3.125" style="120" customWidth="1"/>
    <col min="10762" max="10762" width="11" style="120" customWidth="1"/>
    <col min="10763" max="10763" width="3.125" style="120" customWidth="1"/>
    <col min="10764" max="10764" width="11" style="120" customWidth="1"/>
    <col min="10765" max="10765" width="3.125" style="120" customWidth="1"/>
    <col min="10766" max="10766" width="11" style="120" customWidth="1"/>
    <col min="10767" max="10768" width="3.125" style="120" customWidth="1"/>
    <col min="10769" max="10769" width="11" style="120" customWidth="1"/>
    <col min="10770" max="10770" width="3.125" style="120" customWidth="1"/>
    <col min="10771" max="10771" width="11" style="120" customWidth="1"/>
    <col min="10772" max="10772" width="3.125" style="120" customWidth="1"/>
    <col min="10773" max="10773" width="11" style="120" customWidth="1"/>
    <col min="10774" max="10774" width="3.125" style="120" customWidth="1"/>
    <col min="10775" max="10775" width="11" style="120" customWidth="1"/>
    <col min="10776" max="10776" width="3.125" style="120" customWidth="1"/>
    <col min="10777" max="10777" width="11" style="120" customWidth="1"/>
    <col min="10778" max="10778" width="3.125" style="120" customWidth="1"/>
    <col min="10779" max="10779" width="11" style="120" customWidth="1"/>
    <col min="10780" max="10786" width="3.125" style="120" customWidth="1"/>
    <col min="10787" max="10788" width="8.5" style="120" customWidth="1"/>
    <col min="10789" max="11009" width="9" style="120"/>
    <col min="11010" max="11011" width="3.125" style="120" customWidth="1"/>
    <col min="11012" max="11012" width="11" style="120" customWidth="1"/>
    <col min="11013" max="11013" width="3.125" style="120" customWidth="1"/>
    <col min="11014" max="11014" width="11" style="120" customWidth="1"/>
    <col min="11015" max="11015" width="3.125" style="120" customWidth="1"/>
    <col min="11016" max="11016" width="11" style="120" customWidth="1"/>
    <col min="11017" max="11017" width="3.125" style="120" customWidth="1"/>
    <col min="11018" max="11018" width="11" style="120" customWidth="1"/>
    <col min="11019" max="11019" width="3.125" style="120" customWidth="1"/>
    <col min="11020" max="11020" width="11" style="120" customWidth="1"/>
    <col min="11021" max="11021" width="3.125" style="120" customWidth="1"/>
    <col min="11022" max="11022" width="11" style="120" customWidth="1"/>
    <col min="11023" max="11024" width="3.125" style="120" customWidth="1"/>
    <col min="11025" max="11025" width="11" style="120" customWidth="1"/>
    <col min="11026" max="11026" width="3.125" style="120" customWidth="1"/>
    <col min="11027" max="11027" width="11" style="120" customWidth="1"/>
    <col min="11028" max="11028" width="3.125" style="120" customWidth="1"/>
    <col min="11029" max="11029" width="11" style="120" customWidth="1"/>
    <col min="11030" max="11030" width="3.125" style="120" customWidth="1"/>
    <col min="11031" max="11031" width="11" style="120" customWidth="1"/>
    <col min="11032" max="11032" width="3.125" style="120" customWidth="1"/>
    <col min="11033" max="11033" width="11" style="120" customWidth="1"/>
    <col min="11034" max="11034" width="3.125" style="120" customWidth="1"/>
    <col min="11035" max="11035" width="11" style="120" customWidth="1"/>
    <col min="11036" max="11042" width="3.125" style="120" customWidth="1"/>
    <col min="11043" max="11044" width="8.5" style="120" customWidth="1"/>
    <col min="11045" max="11265" width="9" style="120"/>
    <col min="11266" max="11267" width="3.125" style="120" customWidth="1"/>
    <col min="11268" max="11268" width="11" style="120" customWidth="1"/>
    <col min="11269" max="11269" width="3.125" style="120" customWidth="1"/>
    <col min="11270" max="11270" width="11" style="120" customWidth="1"/>
    <col min="11271" max="11271" width="3.125" style="120" customWidth="1"/>
    <col min="11272" max="11272" width="11" style="120" customWidth="1"/>
    <col min="11273" max="11273" width="3.125" style="120" customWidth="1"/>
    <col min="11274" max="11274" width="11" style="120" customWidth="1"/>
    <col min="11275" max="11275" width="3.125" style="120" customWidth="1"/>
    <col min="11276" max="11276" width="11" style="120" customWidth="1"/>
    <col min="11277" max="11277" width="3.125" style="120" customWidth="1"/>
    <col min="11278" max="11278" width="11" style="120" customWidth="1"/>
    <col min="11279" max="11280" width="3.125" style="120" customWidth="1"/>
    <col min="11281" max="11281" width="11" style="120" customWidth="1"/>
    <col min="11282" max="11282" width="3.125" style="120" customWidth="1"/>
    <col min="11283" max="11283" width="11" style="120" customWidth="1"/>
    <col min="11284" max="11284" width="3.125" style="120" customWidth="1"/>
    <col min="11285" max="11285" width="11" style="120" customWidth="1"/>
    <col min="11286" max="11286" width="3.125" style="120" customWidth="1"/>
    <col min="11287" max="11287" width="11" style="120" customWidth="1"/>
    <col min="11288" max="11288" width="3.125" style="120" customWidth="1"/>
    <col min="11289" max="11289" width="11" style="120" customWidth="1"/>
    <col min="11290" max="11290" width="3.125" style="120" customWidth="1"/>
    <col min="11291" max="11291" width="11" style="120" customWidth="1"/>
    <col min="11292" max="11298" width="3.125" style="120" customWidth="1"/>
    <col min="11299" max="11300" width="8.5" style="120" customWidth="1"/>
    <col min="11301" max="11521" width="9" style="120"/>
    <col min="11522" max="11523" width="3.125" style="120" customWidth="1"/>
    <col min="11524" max="11524" width="11" style="120" customWidth="1"/>
    <col min="11525" max="11525" width="3.125" style="120" customWidth="1"/>
    <col min="11526" max="11526" width="11" style="120" customWidth="1"/>
    <col min="11527" max="11527" width="3.125" style="120" customWidth="1"/>
    <col min="11528" max="11528" width="11" style="120" customWidth="1"/>
    <col min="11529" max="11529" width="3.125" style="120" customWidth="1"/>
    <col min="11530" max="11530" width="11" style="120" customWidth="1"/>
    <col min="11531" max="11531" width="3.125" style="120" customWidth="1"/>
    <col min="11532" max="11532" width="11" style="120" customWidth="1"/>
    <col min="11533" max="11533" width="3.125" style="120" customWidth="1"/>
    <col min="11534" max="11534" width="11" style="120" customWidth="1"/>
    <col min="11535" max="11536" width="3.125" style="120" customWidth="1"/>
    <col min="11537" max="11537" width="11" style="120" customWidth="1"/>
    <col min="11538" max="11538" width="3.125" style="120" customWidth="1"/>
    <col min="11539" max="11539" width="11" style="120" customWidth="1"/>
    <col min="11540" max="11540" width="3.125" style="120" customWidth="1"/>
    <col min="11541" max="11541" width="11" style="120" customWidth="1"/>
    <col min="11542" max="11542" width="3.125" style="120" customWidth="1"/>
    <col min="11543" max="11543" width="11" style="120" customWidth="1"/>
    <col min="11544" max="11544" width="3.125" style="120" customWidth="1"/>
    <col min="11545" max="11545" width="11" style="120" customWidth="1"/>
    <col min="11546" max="11546" width="3.125" style="120" customWidth="1"/>
    <col min="11547" max="11547" width="11" style="120" customWidth="1"/>
    <col min="11548" max="11554" width="3.125" style="120" customWidth="1"/>
    <col min="11555" max="11556" width="8.5" style="120" customWidth="1"/>
    <col min="11557" max="11777" width="9" style="120"/>
    <col min="11778" max="11779" width="3.125" style="120" customWidth="1"/>
    <col min="11780" max="11780" width="11" style="120" customWidth="1"/>
    <col min="11781" max="11781" width="3.125" style="120" customWidth="1"/>
    <col min="11782" max="11782" width="11" style="120" customWidth="1"/>
    <col min="11783" max="11783" width="3.125" style="120" customWidth="1"/>
    <col min="11784" max="11784" width="11" style="120" customWidth="1"/>
    <col min="11785" max="11785" width="3.125" style="120" customWidth="1"/>
    <col min="11786" max="11786" width="11" style="120" customWidth="1"/>
    <col min="11787" max="11787" width="3.125" style="120" customWidth="1"/>
    <col min="11788" max="11788" width="11" style="120" customWidth="1"/>
    <col min="11789" max="11789" width="3.125" style="120" customWidth="1"/>
    <col min="11790" max="11790" width="11" style="120" customWidth="1"/>
    <col min="11791" max="11792" width="3.125" style="120" customWidth="1"/>
    <col min="11793" max="11793" width="11" style="120" customWidth="1"/>
    <col min="11794" max="11794" width="3.125" style="120" customWidth="1"/>
    <col min="11795" max="11795" width="11" style="120" customWidth="1"/>
    <col min="11796" max="11796" width="3.125" style="120" customWidth="1"/>
    <col min="11797" max="11797" width="11" style="120" customWidth="1"/>
    <col min="11798" max="11798" width="3.125" style="120" customWidth="1"/>
    <col min="11799" max="11799" width="11" style="120" customWidth="1"/>
    <col min="11800" max="11800" width="3.125" style="120" customWidth="1"/>
    <col min="11801" max="11801" width="11" style="120" customWidth="1"/>
    <col min="11802" max="11802" width="3.125" style="120" customWidth="1"/>
    <col min="11803" max="11803" width="11" style="120" customWidth="1"/>
    <col min="11804" max="11810" width="3.125" style="120" customWidth="1"/>
    <col min="11811" max="11812" width="8.5" style="120" customWidth="1"/>
    <col min="11813" max="12033" width="9" style="120"/>
    <col min="12034" max="12035" width="3.125" style="120" customWidth="1"/>
    <col min="12036" max="12036" width="11" style="120" customWidth="1"/>
    <col min="12037" max="12037" width="3.125" style="120" customWidth="1"/>
    <col min="12038" max="12038" width="11" style="120" customWidth="1"/>
    <col min="12039" max="12039" width="3.125" style="120" customWidth="1"/>
    <col min="12040" max="12040" width="11" style="120" customWidth="1"/>
    <col min="12041" max="12041" width="3.125" style="120" customWidth="1"/>
    <col min="12042" max="12042" width="11" style="120" customWidth="1"/>
    <col min="12043" max="12043" width="3.125" style="120" customWidth="1"/>
    <col min="12044" max="12044" width="11" style="120" customWidth="1"/>
    <col min="12045" max="12045" width="3.125" style="120" customWidth="1"/>
    <col min="12046" max="12046" width="11" style="120" customWidth="1"/>
    <col min="12047" max="12048" width="3.125" style="120" customWidth="1"/>
    <col min="12049" max="12049" width="11" style="120" customWidth="1"/>
    <col min="12050" max="12050" width="3.125" style="120" customWidth="1"/>
    <col min="12051" max="12051" width="11" style="120" customWidth="1"/>
    <col min="12052" max="12052" width="3.125" style="120" customWidth="1"/>
    <col min="12053" max="12053" width="11" style="120" customWidth="1"/>
    <col min="12054" max="12054" width="3.125" style="120" customWidth="1"/>
    <col min="12055" max="12055" width="11" style="120" customWidth="1"/>
    <col min="12056" max="12056" width="3.125" style="120" customWidth="1"/>
    <col min="12057" max="12057" width="11" style="120" customWidth="1"/>
    <col min="12058" max="12058" width="3.125" style="120" customWidth="1"/>
    <col min="12059" max="12059" width="11" style="120" customWidth="1"/>
    <col min="12060" max="12066" width="3.125" style="120" customWidth="1"/>
    <col min="12067" max="12068" width="8.5" style="120" customWidth="1"/>
    <col min="12069" max="12289" width="9" style="120"/>
    <col min="12290" max="12291" width="3.125" style="120" customWidth="1"/>
    <col min="12292" max="12292" width="11" style="120" customWidth="1"/>
    <col min="12293" max="12293" width="3.125" style="120" customWidth="1"/>
    <col min="12294" max="12294" width="11" style="120" customWidth="1"/>
    <col min="12295" max="12295" width="3.125" style="120" customWidth="1"/>
    <col min="12296" max="12296" width="11" style="120" customWidth="1"/>
    <col min="12297" max="12297" width="3.125" style="120" customWidth="1"/>
    <col min="12298" max="12298" width="11" style="120" customWidth="1"/>
    <col min="12299" max="12299" width="3.125" style="120" customWidth="1"/>
    <col min="12300" max="12300" width="11" style="120" customWidth="1"/>
    <col min="12301" max="12301" width="3.125" style="120" customWidth="1"/>
    <col min="12302" max="12302" width="11" style="120" customWidth="1"/>
    <col min="12303" max="12304" width="3.125" style="120" customWidth="1"/>
    <col min="12305" max="12305" width="11" style="120" customWidth="1"/>
    <col min="12306" max="12306" width="3.125" style="120" customWidth="1"/>
    <col min="12307" max="12307" width="11" style="120" customWidth="1"/>
    <col min="12308" max="12308" width="3.125" style="120" customWidth="1"/>
    <col min="12309" max="12309" width="11" style="120" customWidth="1"/>
    <col min="12310" max="12310" width="3.125" style="120" customWidth="1"/>
    <col min="12311" max="12311" width="11" style="120" customWidth="1"/>
    <col min="12312" max="12312" width="3.125" style="120" customWidth="1"/>
    <col min="12313" max="12313" width="11" style="120" customWidth="1"/>
    <col min="12314" max="12314" width="3.125" style="120" customWidth="1"/>
    <col min="12315" max="12315" width="11" style="120" customWidth="1"/>
    <col min="12316" max="12322" width="3.125" style="120" customWidth="1"/>
    <col min="12323" max="12324" width="8.5" style="120" customWidth="1"/>
    <col min="12325" max="12545" width="9" style="120"/>
    <col min="12546" max="12547" width="3.125" style="120" customWidth="1"/>
    <col min="12548" max="12548" width="11" style="120" customWidth="1"/>
    <col min="12549" max="12549" width="3.125" style="120" customWidth="1"/>
    <col min="12550" max="12550" width="11" style="120" customWidth="1"/>
    <col min="12551" max="12551" width="3.125" style="120" customWidth="1"/>
    <col min="12552" max="12552" width="11" style="120" customWidth="1"/>
    <col min="12553" max="12553" width="3.125" style="120" customWidth="1"/>
    <col min="12554" max="12554" width="11" style="120" customWidth="1"/>
    <col min="12555" max="12555" width="3.125" style="120" customWidth="1"/>
    <col min="12556" max="12556" width="11" style="120" customWidth="1"/>
    <col min="12557" max="12557" width="3.125" style="120" customWidth="1"/>
    <col min="12558" max="12558" width="11" style="120" customWidth="1"/>
    <col min="12559" max="12560" width="3.125" style="120" customWidth="1"/>
    <col min="12561" max="12561" width="11" style="120" customWidth="1"/>
    <col min="12562" max="12562" width="3.125" style="120" customWidth="1"/>
    <col min="12563" max="12563" width="11" style="120" customWidth="1"/>
    <col min="12564" max="12564" width="3.125" style="120" customWidth="1"/>
    <col min="12565" max="12565" width="11" style="120" customWidth="1"/>
    <col min="12566" max="12566" width="3.125" style="120" customWidth="1"/>
    <col min="12567" max="12567" width="11" style="120" customWidth="1"/>
    <col min="12568" max="12568" width="3.125" style="120" customWidth="1"/>
    <col min="12569" max="12569" width="11" style="120" customWidth="1"/>
    <col min="12570" max="12570" width="3.125" style="120" customWidth="1"/>
    <col min="12571" max="12571" width="11" style="120" customWidth="1"/>
    <col min="12572" max="12578" width="3.125" style="120" customWidth="1"/>
    <col min="12579" max="12580" width="8.5" style="120" customWidth="1"/>
    <col min="12581" max="12801" width="9" style="120"/>
    <col min="12802" max="12803" width="3.125" style="120" customWidth="1"/>
    <col min="12804" max="12804" width="11" style="120" customWidth="1"/>
    <col min="12805" max="12805" width="3.125" style="120" customWidth="1"/>
    <col min="12806" max="12806" width="11" style="120" customWidth="1"/>
    <col min="12807" max="12807" width="3.125" style="120" customWidth="1"/>
    <col min="12808" max="12808" width="11" style="120" customWidth="1"/>
    <col min="12809" max="12809" width="3.125" style="120" customWidth="1"/>
    <col min="12810" max="12810" width="11" style="120" customWidth="1"/>
    <col min="12811" max="12811" width="3.125" style="120" customWidth="1"/>
    <col min="12812" max="12812" width="11" style="120" customWidth="1"/>
    <col min="12813" max="12813" width="3.125" style="120" customWidth="1"/>
    <col min="12814" max="12814" width="11" style="120" customWidth="1"/>
    <col min="12815" max="12816" width="3.125" style="120" customWidth="1"/>
    <col min="12817" max="12817" width="11" style="120" customWidth="1"/>
    <col min="12818" max="12818" width="3.125" style="120" customWidth="1"/>
    <col min="12819" max="12819" width="11" style="120" customWidth="1"/>
    <col min="12820" max="12820" width="3.125" style="120" customWidth="1"/>
    <col min="12821" max="12821" width="11" style="120" customWidth="1"/>
    <col min="12822" max="12822" width="3.125" style="120" customWidth="1"/>
    <col min="12823" max="12823" width="11" style="120" customWidth="1"/>
    <col min="12824" max="12824" width="3.125" style="120" customWidth="1"/>
    <col min="12825" max="12825" width="11" style="120" customWidth="1"/>
    <col min="12826" max="12826" width="3.125" style="120" customWidth="1"/>
    <col min="12827" max="12827" width="11" style="120" customWidth="1"/>
    <col min="12828" max="12834" width="3.125" style="120" customWidth="1"/>
    <col min="12835" max="12836" width="8.5" style="120" customWidth="1"/>
    <col min="12837" max="13057" width="9" style="120"/>
    <col min="13058" max="13059" width="3.125" style="120" customWidth="1"/>
    <col min="13060" max="13060" width="11" style="120" customWidth="1"/>
    <col min="13061" max="13061" width="3.125" style="120" customWidth="1"/>
    <col min="13062" max="13062" width="11" style="120" customWidth="1"/>
    <col min="13063" max="13063" width="3.125" style="120" customWidth="1"/>
    <col min="13064" max="13064" width="11" style="120" customWidth="1"/>
    <col min="13065" max="13065" width="3.125" style="120" customWidth="1"/>
    <col min="13066" max="13066" width="11" style="120" customWidth="1"/>
    <col min="13067" max="13067" width="3.125" style="120" customWidth="1"/>
    <col min="13068" max="13068" width="11" style="120" customWidth="1"/>
    <col min="13069" max="13069" width="3.125" style="120" customWidth="1"/>
    <col min="13070" max="13070" width="11" style="120" customWidth="1"/>
    <col min="13071" max="13072" width="3.125" style="120" customWidth="1"/>
    <col min="13073" max="13073" width="11" style="120" customWidth="1"/>
    <col min="13074" max="13074" width="3.125" style="120" customWidth="1"/>
    <col min="13075" max="13075" width="11" style="120" customWidth="1"/>
    <col min="13076" max="13076" width="3.125" style="120" customWidth="1"/>
    <col min="13077" max="13077" width="11" style="120" customWidth="1"/>
    <col min="13078" max="13078" width="3.125" style="120" customWidth="1"/>
    <col min="13079" max="13079" width="11" style="120" customWidth="1"/>
    <col min="13080" max="13080" width="3.125" style="120" customWidth="1"/>
    <col min="13081" max="13081" width="11" style="120" customWidth="1"/>
    <col min="13082" max="13082" width="3.125" style="120" customWidth="1"/>
    <col min="13083" max="13083" width="11" style="120" customWidth="1"/>
    <col min="13084" max="13090" width="3.125" style="120" customWidth="1"/>
    <col min="13091" max="13092" width="8.5" style="120" customWidth="1"/>
    <col min="13093" max="13313" width="9" style="120"/>
    <col min="13314" max="13315" width="3.125" style="120" customWidth="1"/>
    <col min="13316" max="13316" width="11" style="120" customWidth="1"/>
    <col min="13317" max="13317" width="3.125" style="120" customWidth="1"/>
    <col min="13318" max="13318" width="11" style="120" customWidth="1"/>
    <col min="13319" max="13319" width="3.125" style="120" customWidth="1"/>
    <col min="13320" max="13320" width="11" style="120" customWidth="1"/>
    <col min="13321" max="13321" width="3.125" style="120" customWidth="1"/>
    <col min="13322" max="13322" width="11" style="120" customWidth="1"/>
    <col min="13323" max="13323" width="3.125" style="120" customWidth="1"/>
    <col min="13324" max="13324" width="11" style="120" customWidth="1"/>
    <col min="13325" max="13325" width="3.125" style="120" customWidth="1"/>
    <col min="13326" max="13326" width="11" style="120" customWidth="1"/>
    <col min="13327" max="13328" width="3.125" style="120" customWidth="1"/>
    <col min="13329" max="13329" width="11" style="120" customWidth="1"/>
    <col min="13330" max="13330" width="3.125" style="120" customWidth="1"/>
    <col min="13331" max="13331" width="11" style="120" customWidth="1"/>
    <col min="13332" max="13332" width="3.125" style="120" customWidth="1"/>
    <col min="13333" max="13333" width="11" style="120" customWidth="1"/>
    <col min="13334" max="13334" width="3.125" style="120" customWidth="1"/>
    <col min="13335" max="13335" width="11" style="120" customWidth="1"/>
    <col min="13336" max="13336" width="3.125" style="120" customWidth="1"/>
    <col min="13337" max="13337" width="11" style="120" customWidth="1"/>
    <col min="13338" max="13338" width="3.125" style="120" customWidth="1"/>
    <col min="13339" max="13339" width="11" style="120" customWidth="1"/>
    <col min="13340" max="13346" width="3.125" style="120" customWidth="1"/>
    <col min="13347" max="13348" width="8.5" style="120" customWidth="1"/>
    <col min="13349" max="13569" width="9" style="120"/>
    <col min="13570" max="13571" width="3.125" style="120" customWidth="1"/>
    <col min="13572" max="13572" width="11" style="120" customWidth="1"/>
    <col min="13573" max="13573" width="3.125" style="120" customWidth="1"/>
    <col min="13574" max="13574" width="11" style="120" customWidth="1"/>
    <col min="13575" max="13575" width="3.125" style="120" customWidth="1"/>
    <col min="13576" max="13576" width="11" style="120" customWidth="1"/>
    <col min="13577" max="13577" width="3.125" style="120" customWidth="1"/>
    <col min="13578" max="13578" width="11" style="120" customWidth="1"/>
    <col min="13579" max="13579" width="3.125" style="120" customWidth="1"/>
    <col min="13580" max="13580" width="11" style="120" customWidth="1"/>
    <col min="13581" max="13581" width="3.125" style="120" customWidth="1"/>
    <col min="13582" max="13582" width="11" style="120" customWidth="1"/>
    <col min="13583" max="13584" width="3.125" style="120" customWidth="1"/>
    <col min="13585" max="13585" width="11" style="120" customWidth="1"/>
    <col min="13586" max="13586" width="3.125" style="120" customWidth="1"/>
    <col min="13587" max="13587" width="11" style="120" customWidth="1"/>
    <col min="13588" max="13588" width="3.125" style="120" customWidth="1"/>
    <col min="13589" max="13589" width="11" style="120" customWidth="1"/>
    <col min="13590" max="13590" width="3.125" style="120" customWidth="1"/>
    <col min="13591" max="13591" width="11" style="120" customWidth="1"/>
    <col min="13592" max="13592" width="3.125" style="120" customWidth="1"/>
    <col min="13593" max="13593" width="11" style="120" customWidth="1"/>
    <col min="13594" max="13594" width="3.125" style="120" customWidth="1"/>
    <col min="13595" max="13595" width="11" style="120" customWidth="1"/>
    <col min="13596" max="13602" width="3.125" style="120" customWidth="1"/>
    <col min="13603" max="13604" width="8.5" style="120" customWidth="1"/>
    <col min="13605" max="13825" width="9" style="120"/>
    <col min="13826" max="13827" width="3.125" style="120" customWidth="1"/>
    <col min="13828" max="13828" width="11" style="120" customWidth="1"/>
    <col min="13829" max="13829" width="3.125" style="120" customWidth="1"/>
    <col min="13830" max="13830" width="11" style="120" customWidth="1"/>
    <col min="13831" max="13831" width="3.125" style="120" customWidth="1"/>
    <col min="13832" max="13832" width="11" style="120" customWidth="1"/>
    <col min="13833" max="13833" width="3.125" style="120" customWidth="1"/>
    <col min="13834" max="13834" width="11" style="120" customWidth="1"/>
    <col min="13835" max="13835" width="3.125" style="120" customWidth="1"/>
    <col min="13836" max="13836" width="11" style="120" customWidth="1"/>
    <col min="13837" max="13837" width="3.125" style="120" customWidth="1"/>
    <col min="13838" max="13838" width="11" style="120" customWidth="1"/>
    <col min="13839" max="13840" width="3.125" style="120" customWidth="1"/>
    <col min="13841" max="13841" width="11" style="120" customWidth="1"/>
    <col min="13842" max="13842" width="3.125" style="120" customWidth="1"/>
    <col min="13843" max="13843" width="11" style="120" customWidth="1"/>
    <col min="13844" max="13844" width="3.125" style="120" customWidth="1"/>
    <col min="13845" max="13845" width="11" style="120" customWidth="1"/>
    <col min="13846" max="13846" width="3.125" style="120" customWidth="1"/>
    <col min="13847" max="13847" width="11" style="120" customWidth="1"/>
    <col min="13848" max="13848" width="3.125" style="120" customWidth="1"/>
    <col min="13849" max="13849" width="11" style="120" customWidth="1"/>
    <col min="13850" max="13850" width="3.125" style="120" customWidth="1"/>
    <col min="13851" max="13851" width="11" style="120" customWidth="1"/>
    <col min="13852" max="13858" width="3.125" style="120" customWidth="1"/>
    <col min="13859" max="13860" width="8.5" style="120" customWidth="1"/>
    <col min="13861" max="14081" width="9" style="120"/>
    <col min="14082" max="14083" width="3.125" style="120" customWidth="1"/>
    <col min="14084" max="14084" width="11" style="120" customWidth="1"/>
    <col min="14085" max="14085" width="3.125" style="120" customWidth="1"/>
    <col min="14086" max="14086" width="11" style="120" customWidth="1"/>
    <col min="14087" max="14087" width="3.125" style="120" customWidth="1"/>
    <col min="14088" max="14088" width="11" style="120" customWidth="1"/>
    <col min="14089" max="14089" width="3.125" style="120" customWidth="1"/>
    <col min="14090" max="14090" width="11" style="120" customWidth="1"/>
    <col min="14091" max="14091" width="3.125" style="120" customWidth="1"/>
    <col min="14092" max="14092" width="11" style="120" customWidth="1"/>
    <col min="14093" max="14093" width="3.125" style="120" customWidth="1"/>
    <col min="14094" max="14094" width="11" style="120" customWidth="1"/>
    <col min="14095" max="14096" width="3.125" style="120" customWidth="1"/>
    <col min="14097" max="14097" width="11" style="120" customWidth="1"/>
    <col min="14098" max="14098" width="3.125" style="120" customWidth="1"/>
    <col min="14099" max="14099" width="11" style="120" customWidth="1"/>
    <col min="14100" max="14100" width="3.125" style="120" customWidth="1"/>
    <col min="14101" max="14101" width="11" style="120" customWidth="1"/>
    <col min="14102" max="14102" width="3.125" style="120" customWidth="1"/>
    <col min="14103" max="14103" width="11" style="120" customWidth="1"/>
    <col min="14104" max="14104" width="3.125" style="120" customWidth="1"/>
    <col min="14105" max="14105" width="11" style="120" customWidth="1"/>
    <col min="14106" max="14106" width="3.125" style="120" customWidth="1"/>
    <col min="14107" max="14107" width="11" style="120" customWidth="1"/>
    <col min="14108" max="14114" width="3.125" style="120" customWidth="1"/>
    <col min="14115" max="14116" width="8.5" style="120" customWidth="1"/>
    <col min="14117" max="14337" width="9" style="120"/>
    <col min="14338" max="14339" width="3.125" style="120" customWidth="1"/>
    <col min="14340" max="14340" width="11" style="120" customWidth="1"/>
    <col min="14341" max="14341" width="3.125" style="120" customWidth="1"/>
    <col min="14342" max="14342" width="11" style="120" customWidth="1"/>
    <col min="14343" max="14343" width="3.125" style="120" customWidth="1"/>
    <col min="14344" max="14344" width="11" style="120" customWidth="1"/>
    <col min="14345" max="14345" width="3.125" style="120" customWidth="1"/>
    <col min="14346" max="14346" width="11" style="120" customWidth="1"/>
    <col min="14347" max="14347" width="3.125" style="120" customWidth="1"/>
    <col min="14348" max="14348" width="11" style="120" customWidth="1"/>
    <col min="14349" max="14349" width="3.125" style="120" customWidth="1"/>
    <col min="14350" max="14350" width="11" style="120" customWidth="1"/>
    <col min="14351" max="14352" width="3.125" style="120" customWidth="1"/>
    <col min="14353" max="14353" width="11" style="120" customWidth="1"/>
    <col min="14354" max="14354" width="3.125" style="120" customWidth="1"/>
    <col min="14355" max="14355" width="11" style="120" customWidth="1"/>
    <col min="14356" max="14356" width="3.125" style="120" customWidth="1"/>
    <col min="14357" max="14357" width="11" style="120" customWidth="1"/>
    <col min="14358" max="14358" width="3.125" style="120" customWidth="1"/>
    <col min="14359" max="14359" width="11" style="120" customWidth="1"/>
    <col min="14360" max="14360" width="3.125" style="120" customWidth="1"/>
    <col min="14361" max="14361" width="11" style="120" customWidth="1"/>
    <col min="14362" max="14362" width="3.125" style="120" customWidth="1"/>
    <col min="14363" max="14363" width="11" style="120" customWidth="1"/>
    <col min="14364" max="14370" width="3.125" style="120" customWidth="1"/>
    <col min="14371" max="14372" width="8.5" style="120" customWidth="1"/>
    <col min="14373" max="14593" width="9" style="120"/>
    <col min="14594" max="14595" width="3.125" style="120" customWidth="1"/>
    <col min="14596" max="14596" width="11" style="120" customWidth="1"/>
    <col min="14597" max="14597" width="3.125" style="120" customWidth="1"/>
    <col min="14598" max="14598" width="11" style="120" customWidth="1"/>
    <col min="14599" max="14599" width="3.125" style="120" customWidth="1"/>
    <col min="14600" max="14600" width="11" style="120" customWidth="1"/>
    <col min="14601" max="14601" width="3.125" style="120" customWidth="1"/>
    <col min="14602" max="14602" width="11" style="120" customWidth="1"/>
    <col min="14603" max="14603" width="3.125" style="120" customWidth="1"/>
    <col min="14604" max="14604" width="11" style="120" customWidth="1"/>
    <col min="14605" max="14605" width="3.125" style="120" customWidth="1"/>
    <col min="14606" max="14606" width="11" style="120" customWidth="1"/>
    <col min="14607" max="14608" width="3.125" style="120" customWidth="1"/>
    <col min="14609" max="14609" width="11" style="120" customWidth="1"/>
    <col min="14610" max="14610" width="3.125" style="120" customWidth="1"/>
    <col min="14611" max="14611" width="11" style="120" customWidth="1"/>
    <col min="14612" max="14612" width="3.125" style="120" customWidth="1"/>
    <col min="14613" max="14613" width="11" style="120" customWidth="1"/>
    <col min="14614" max="14614" width="3.125" style="120" customWidth="1"/>
    <col min="14615" max="14615" width="11" style="120" customWidth="1"/>
    <col min="14616" max="14616" width="3.125" style="120" customWidth="1"/>
    <col min="14617" max="14617" width="11" style="120" customWidth="1"/>
    <col min="14618" max="14618" width="3.125" style="120" customWidth="1"/>
    <col min="14619" max="14619" width="11" style="120" customWidth="1"/>
    <col min="14620" max="14626" width="3.125" style="120" customWidth="1"/>
    <col min="14627" max="14628" width="8.5" style="120" customWidth="1"/>
    <col min="14629" max="14849" width="9" style="120"/>
    <col min="14850" max="14851" width="3.125" style="120" customWidth="1"/>
    <col min="14852" max="14852" width="11" style="120" customWidth="1"/>
    <col min="14853" max="14853" width="3.125" style="120" customWidth="1"/>
    <col min="14854" max="14854" width="11" style="120" customWidth="1"/>
    <col min="14855" max="14855" width="3.125" style="120" customWidth="1"/>
    <col min="14856" max="14856" width="11" style="120" customWidth="1"/>
    <col min="14857" max="14857" width="3.125" style="120" customWidth="1"/>
    <col min="14858" max="14858" width="11" style="120" customWidth="1"/>
    <col min="14859" max="14859" width="3.125" style="120" customWidth="1"/>
    <col min="14860" max="14860" width="11" style="120" customWidth="1"/>
    <col min="14861" max="14861" width="3.125" style="120" customWidth="1"/>
    <col min="14862" max="14862" width="11" style="120" customWidth="1"/>
    <col min="14863" max="14864" width="3.125" style="120" customWidth="1"/>
    <col min="14865" max="14865" width="11" style="120" customWidth="1"/>
    <col min="14866" max="14866" width="3.125" style="120" customWidth="1"/>
    <col min="14867" max="14867" width="11" style="120" customWidth="1"/>
    <col min="14868" max="14868" width="3.125" style="120" customWidth="1"/>
    <col min="14869" max="14869" width="11" style="120" customWidth="1"/>
    <col min="14870" max="14870" width="3.125" style="120" customWidth="1"/>
    <col min="14871" max="14871" width="11" style="120" customWidth="1"/>
    <col min="14872" max="14872" width="3.125" style="120" customWidth="1"/>
    <col min="14873" max="14873" width="11" style="120" customWidth="1"/>
    <col min="14874" max="14874" width="3.125" style="120" customWidth="1"/>
    <col min="14875" max="14875" width="11" style="120" customWidth="1"/>
    <col min="14876" max="14882" width="3.125" style="120" customWidth="1"/>
    <col min="14883" max="14884" width="8.5" style="120" customWidth="1"/>
    <col min="14885" max="15105" width="9" style="120"/>
    <col min="15106" max="15107" width="3.125" style="120" customWidth="1"/>
    <col min="15108" max="15108" width="11" style="120" customWidth="1"/>
    <col min="15109" max="15109" width="3.125" style="120" customWidth="1"/>
    <col min="15110" max="15110" width="11" style="120" customWidth="1"/>
    <col min="15111" max="15111" width="3.125" style="120" customWidth="1"/>
    <col min="15112" max="15112" width="11" style="120" customWidth="1"/>
    <col min="15113" max="15113" width="3.125" style="120" customWidth="1"/>
    <col min="15114" max="15114" width="11" style="120" customWidth="1"/>
    <col min="15115" max="15115" width="3.125" style="120" customWidth="1"/>
    <col min="15116" max="15116" width="11" style="120" customWidth="1"/>
    <col min="15117" max="15117" width="3.125" style="120" customWidth="1"/>
    <col min="15118" max="15118" width="11" style="120" customWidth="1"/>
    <col min="15119" max="15120" width="3.125" style="120" customWidth="1"/>
    <col min="15121" max="15121" width="11" style="120" customWidth="1"/>
    <col min="15122" max="15122" width="3.125" style="120" customWidth="1"/>
    <col min="15123" max="15123" width="11" style="120" customWidth="1"/>
    <col min="15124" max="15124" width="3.125" style="120" customWidth="1"/>
    <col min="15125" max="15125" width="11" style="120" customWidth="1"/>
    <col min="15126" max="15126" width="3.125" style="120" customWidth="1"/>
    <col min="15127" max="15127" width="11" style="120" customWidth="1"/>
    <col min="15128" max="15128" width="3.125" style="120" customWidth="1"/>
    <col min="15129" max="15129" width="11" style="120" customWidth="1"/>
    <col min="15130" max="15130" width="3.125" style="120" customWidth="1"/>
    <col min="15131" max="15131" width="11" style="120" customWidth="1"/>
    <col min="15132" max="15138" width="3.125" style="120" customWidth="1"/>
    <col min="15139" max="15140" width="8.5" style="120" customWidth="1"/>
    <col min="15141" max="15361" width="9" style="120"/>
    <col min="15362" max="15363" width="3.125" style="120" customWidth="1"/>
    <col min="15364" max="15364" width="11" style="120" customWidth="1"/>
    <col min="15365" max="15365" width="3.125" style="120" customWidth="1"/>
    <col min="15366" max="15366" width="11" style="120" customWidth="1"/>
    <col min="15367" max="15367" width="3.125" style="120" customWidth="1"/>
    <col min="15368" max="15368" width="11" style="120" customWidth="1"/>
    <col min="15369" max="15369" width="3.125" style="120" customWidth="1"/>
    <col min="15370" max="15370" width="11" style="120" customWidth="1"/>
    <col min="15371" max="15371" width="3.125" style="120" customWidth="1"/>
    <col min="15372" max="15372" width="11" style="120" customWidth="1"/>
    <col min="15373" max="15373" width="3.125" style="120" customWidth="1"/>
    <col min="15374" max="15374" width="11" style="120" customWidth="1"/>
    <col min="15375" max="15376" width="3.125" style="120" customWidth="1"/>
    <col min="15377" max="15377" width="11" style="120" customWidth="1"/>
    <col min="15378" max="15378" width="3.125" style="120" customWidth="1"/>
    <col min="15379" max="15379" width="11" style="120" customWidth="1"/>
    <col min="15380" max="15380" width="3.125" style="120" customWidth="1"/>
    <col min="15381" max="15381" width="11" style="120" customWidth="1"/>
    <col min="15382" max="15382" width="3.125" style="120" customWidth="1"/>
    <col min="15383" max="15383" width="11" style="120" customWidth="1"/>
    <col min="15384" max="15384" width="3.125" style="120" customWidth="1"/>
    <col min="15385" max="15385" width="11" style="120" customWidth="1"/>
    <col min="15386" max="15386" width="3.125" style="120" customWidth="1"/>
    <col min="15387" max="15387" width="11" style="120" customWidth="1"/>
    <col min="15388" max="15394" width="3.125" style="120" customWidth="1"/>
    <col min="15395" max="15396" width="8.5" style="120" customWidth="1"/>
    <col min="15397" max="15617" width="9" style="120"/>
    <col min="15618" max="15619" width="3.125" style="120" customWidth="1"/>
    <col min="15620" max="15620" width="11" style="120" customWidth="1"/>
    <col min="15621" max="15621" width="3.125" style="120" customWidth="1"/>
    <col min="15622" max="15622" width="11" style="120" customWidth="1"/>
    <col min="15623" max="15623" width="3.125" style="120" customWidth="1"/>
    <col min="15624" max="15624" width="11" style="120" customWidth="1"/>
    <col min="15625" max="15625" width="3.125" style="120" customWidth="1"/>
    <col min="15626" max="15626" width="11" style="120" customWidth="1"/>
    <col min="15627" max="15627" width="3.125" style="120" customWidth="1"/>
    <col min="15628" max="15628" width="11" style="120" customWidth="1"/>
    <col min="15629" max="15629" width="3.125" style="120" customWidth="1"/>
    <col min="15630" max="15630" width="11" style="120" customWidth="1"/>
    <col min="15631" max="15632" width="3.125" style="120" customWidth="1"/>
    <col min="15633" max="15633" width="11" style="120" customWidth="1"/>
    <col min="15634" max="15634" width="3.125" style="120" customWidth="1"/>
    <col min="15635" max="15635" width="11" style="120" customWidth="1"/>
    <col min="15636" max="15636" width="3.125" style="120" customWidth="1"/>
    <col min="15637" max="15637" width="11" style="120" customWidth="1"/>
    <col min="15638" max="15638" width="3.125" style="120" customWidth="1"/>
    <col min="15639" max="15639" width="11" style="120" customWidth="1"/>
    <col min="15640" max="15640" width="3.125" style="120" customWidth="1"/>
    <col min="15641" max="15641" width="11" style="120" customWidth="1"/>
    <col min="15642" max="15642" width="3.125" style="120" customWidth="1"/>
    <col min="15643" max="15643" width="11" style="120" customWidth="1"/>
    <col min="15644" max="15650" width="3.125" style="120" customWidth="1"/>
    <col min="15651" max="15652" width="8.5" style="120" customWidth="1"/>
    <col min="15653" max="15873" width="9" style="120"/>
    <col min="15874" max="15875" width="3.125" style="120" customWidth="1"/>
    <col min="15876" max="15876" width="11" style="120" customWidth="1"/>
    <col min="15877" max="15877" width="3.125" style="120" customWidth="1"/>
    <col min="15878" max="15878" width="11" style="120" customWidth="1"/>
    <col min="15879" max="15879" width="3.125" style="120" customWidth="1"/>
    <col min="15880" max="15880" width="11" style="120" customWidth="1"/>
    <col min="15881" max="15881" width="3.125" style="120" customWidth="1"/>
    <col min="15882" max="15882" width="11" style="120" customWidth="1"/>
    <col min="15883" max="15883" width="3.125" style="120" customWidth="1"/>
    <col min="15884" max="15884" width="11" style="120" customWidth="1"/>
    <col min="15885" max="15885" width="3.125" style="120" customWidth="1"/>
    <col min="15886" max="15886" width="11" style="120" customWidth="1"/>
    <col min="15887" max="15888" width="3.125" style="120" customWidth="1"/>
    <col min="15889" max="15889" width="11" style="120" customWidth="1"/>
    <col min="15890" max="15890" width="3.125" style="120" customWidth="1"/>
    <col min="15891" max="15891" width="11" style="120" customWidth="1"/>
    <col min="15892" max="15892" width="3.125" style="120" customWidth="1"/>
    <col min="15893" max="15893" width="11" style="120" customWidth="1"/>
    <col min="15894" max="15894" width="3.125" style="120" customWidth="1"/>
    <col min="15895" max="15895" width="11" style="120" customWidth="1"/>
    <col min="15896" max="15896" width="3.125" style="120" customWidth="1"/>
    <col min="15897" max="15897" width="11" style="120" customWidth="1"/>
    <col min="15898" max="15898" width="3.125" style="120" customWidth="1"/>
    <col min="15899" max="15899" width="11" style="120" customWidth="1"/>
    <col min="15900" max="15906" width="3.125" style="120" customWidth="1"/>
    <col min="15907" max="15908" width="8.5" style="120" customWidth="1"/>
    <col min="15909" max="16129" width="9" style="120"/>
    <col min="16130" max="16131" width="3.125" style="120" customWidth="1"/>
    <col min="16132" max="16132" width="11" style="120" customWidth="1"/>
    <col min="16133" max="16133" width="3.125" style="120" customWidth="1"/>
    <col min="16134" max="16134" width="11" style="120" customWidth="1"/>
    <col min="16135" max="16135" width="3.125" style="120" customWidth="1"/>
    <col min="16136" max="16136" width="11" style="120" customWidth="1"/>
    <col min="16137" max="16137" width="3.125" style="120" customWidth="1"/>
    <col min="16138" max="16138" width="11" style="120" customWidth="1"/>
    <col min="16139" max="16139" width="3.125" style="120" customWidth="1"/>
    <col min="16140" max="16140" width="11" style="120" customWidth="1"/>
    <col min="16141" max="16141" width="3.125" style="120" customWidth="1"/>
    <col min="16142" max="16142" width="11" style="120" customWidth="1"/>
    <col min="16143" max="16144" width="3.125" style="120" customWidth="1"/>
    <col min="16145" max="16145" width="11" style="120" customWidth="1"/>
    <col min="16146" max="16146" width="3.125" style="120" customWidth="1"/>
    <col min="16147" max="16147" width="11" style="120" customWidth="1"/>
    <col min="16148" max="16148" width="3.125" style="120" customWidth="1"/>
    <col min="16149" max="16149" width="11" style="120" customWidth="1"/>
    <col min="16150" max="16150" width="3.125" style="120" customWidth="1"/>
    <col min="16151" max="16151" width="11" style="120" customWidth="1"/>
    <col min="16152" max="16152" width="3.125" style="120" customWidth="1"/>
    <col min="16153" max="16153" width="11" style="120" customWidth="1"/>
    <col min="16154" max="16154" width="3.125" style="120" customWidth="1"/>
    <col min="16155" max="16155" width="11" style="120" customWidth="1"/>
    <col min="16156" max="16162" width="3.125" style="120" customWidth="1"/>
    <col min="16163" max="16164" width="8.5" style="120" customWidth="1"/>
    <col min="16165" max="16384" width="9" style="120"/>
  </cols>
  <sheetData>
    <row r="1" spans="1:27" ht="22.5" customHeight="1" thickBot="1" x14ac:dyDescent="0.2">
      <c r="A1" s="737" t="s">
        <v>275</v>
      </c>
      <c r="B1" s="737"/>
      <c r="C1" s="737"/>
      <c r="D1" s="737"/>
      <c r="E1" s="737"/>
      <c r="F1" s="737"/>
      <c r="G1" s="737"/>
      <c r="H1" s="737"/>
      <c r="I1" s="737"/>
      <c r="J1" s="737"/>
      <c r="K1" s="737"/>
      <c r="L1" s="737"/>
      <c r="M1" s="737"/>
      <c r="N1" s="186"/>
      <c r="O1" s="729"/>
      <c r="P1" s="729"/>
      <c r="Q1" s="729"/>
      <c r="R1" s="122"/>
      <c r="S1" s="122"/>
      <c r="T1" s="122"/>
      <c r="U1" s="122"/>
      <c r="V1" s="122"/>
      <c r="W1" s="121"/>
      <c r="X1" s="181"/>
      <c r="Y1" s="181"/>
      <c r="Z1" s="181"/>
      <c r="AA1" s="185"/>
    </row>
    <row r="2" spans="1:27" ht="18.75" customHeight="1" thickTop="1" thickBot="1" x14ac:dyDescent="0.2">
      <c r="A2" s="738" t="s">
        <v>258</v>
      </c>
      <c r="B2" s="739"/>
      <c r="C2" s="740"/>
      <c r="D2" s="180"/>
      <c r="E2" s="180"/>
      <c r="F2" s="180"/>
      <c r="G2" s="180"/>
      <c r="H2" s="180"/>
      <c r="I2" s="180"/>
      <c r="J2" s="180"/>
      <c r="K2" s="180"/>
      <c r="L2" s="180"/>
      <c r="M2" s="180"/>
      <c r="N2" s="186"/>
      <c r="O2" s="184"/>
      <c r="P2" s="184"/>
      <c r="Q2" s="184"/>
      <c r="R2" s="122"/>
      <c r="S2" s="122"/>
      <c r="T2" s="122"/>
      <c r="U2" s="122"/>
      <c r="V2" s="122"/>
      <c r="W2" s="121"/>
      <c r="X2" s="181"/>
      <c r="Y2" s="181"/>
      <c r="Z2" s="181"/>
      <c r="AA2" s="185"/>
    </row>
    <row r="3" spans="1:27" ht="17.25" customHeight="1" thickTop="1" thickBot="1" x14ac:dyDescent="0.2">
      <c r="X3" s="190" t="s">
        <v>265</v>
      </c>
      <c r="Z3" s="123"/>
    </row>
    <row r="4" spans="1:27" ht="19.5" customHeight="1" thickBot="1" x14ac:dyDescent="0.2">
      <c r="A4" s="187"/>
      <c r="B4" s="728" t="s">
        <v>62</v>
      </c>
      <c r="C4" s="730"/>
      <c r="D4" s="730" t="s">
        <v>63</v>
      </c>
      <c r="E4" s="730"/>
      <c r="F4" s="730" t="s">
        <v>64</v>
      </c>
      <c r="G4" s="730"/>
      <c r="H4" s="730" t="s">
        <v>65</v>
      </c>
      <c r="I4" s="730"/>
      <c r="J4" s="730" t="s">
        <v>66</v>
      </c>
      <c r="K4" s="730"/>
      <c r="L4" s="731" t="s">
        <v>67</v>
      </c>
      <c r="M4" s="732"/>
      <c r="N4" s="200"/>
      <c r="O4" s="189"/>
      <c r="P4" s="733" t="s">
        <v>68</v>
      </c>
      <c r="Q4" s="728"/>
      <c r="R4" s="727" t="s">
        <v>69</v>
      </c>
      <c r="S4" s="728"/>
      <c r="T4" s="727" t="s">
        <v>70</v>
      </c>
      <c r="U4" s="728"/>
      <c r="V4" s="727" t="s">
        <v>71</v>
      </c>
      <c r="W4" s="728"/>
      <c r="X4" s="727" t="s">
        <v>72</v>
      </c>
      <c r="Y4" s="728"/>
      <c r="Z4" s="727" t="s">
        <v>73</v>
      </c>
      <c r="AA4" s="741"/>
    </row>
    <row r="5" spans="1:27" ht="24.75" customHeight="1" thickTop="1" thickBot="1" x14ac:dyDescent="0.2">
      <c r="A5" s="124">
        <v>1</v>
      </c>
      <c r="B5" s="125" t="s">
        <v>106</v>
      </c>
      <c r="C5" s="125"/>
      <c r="D5" s="126" t="s">
        <v>108</v>
      </c>
      <c r="E5" s="126"/>
      <c r="F5" s="127" t="s">
        <v>105</v>
      </c>
      <c r="G5" s="128"/>
      <c r="H5" s="126" t="s">
        <v>106</v>
      </c>
      <c r="I5" s="126"/>
      <c r="J5" s="125" t="s">
        <v>112</v>
      </c>
      <c r="K5" s="167"/>
      <c r="L5" s="191" t="s">
        <v>185</v>
      </c>
      <c r="M5" s="194" t="s">
        <v>256</v>
      </c>
      <c r="N5" s="197"/>
      <c r="O5" s="124">
        <v>1</v>
      </c>
      <c r="P5" s="125" t="s">
        <v>107</v>
      </c>
      <c r="Q5" s="125" t="s">
        <v>82</v>
      </c>
      <c r="R5" s="125" t="s">
        <v>109</v>
      </c>
      <c r="S5" s="129" t="s">
        <v>228</v>
      </c>
      <c r="T5" s="126" t="s">
        <v>185</v>
      </c>
      <c r="U5" s="126"/>
      <c r="V5" s="125" t="s">
        <v>108</v>
      </c>
      <c r="W5" s="125" t="s">
        <v>84</v>
      </c>
      <c r="X5" s="127" t="s">
        <v>105</v>
      </c>
      <c r="Y5" s="130"/>
      <c r="Z5" s="127" t="s">
        <v>105</v>
      </c>
      <c r="AA5" s="131" t="s">
        <v>260</v>
      </c>
    </row>
    <row r="6" spans="1:27" ht="24.75" customHeight="1" thickTop="1" x14ac:dyDescent="0.15">
      <c r="A6" s="124">
        <v>2</v>
      </c>
      <c r="B6" s="125" t="s">
        <v>107</v>
      </c>
      <c r="C6" s="125"/>
      <c r="D6" s="125" t="s">
        <v>112</v>
      </c>
      <c r="E6" s="125"/>
      <c r="F6" s="126" t="s">
        <v>185</v>
      </c>
      <c r="G6" s="132"/>
      <c r="H6" s="126" t="s">
        <v>107</v>
      </c>
      <c r="I6" s="126"/>
      <c r="J6" s="125" t="s">
        <v>109</v>
      </c>
      <c r="K6" s="125"/>
      <c r="L6" s="168" t="s">
        <v>106</v>
      </c>
      <c r="M6" s="169" t="s">
        <v>208</v>
      </c>
      <c r="N6" s="201"/>
      <c r="O6" s="124">
        <v>2</v>
      </c>
      <c r="P6" s="125" t="s">
        <v>108</v>
      </c>
      <c r="Q6" s="125" t="s">
        <v>266</v>
      </c>
      <c r="R6" s="125" t="s">
        <v>105</v>
      </c>
      <c r="S6" s="134" t="s">
        <v>210</v>
      </c>
      <c r="T6" s="126" t="s">
        <v>106</v>
      </c>
      <c r="U6" s="126"/>
      <c r="V6" s="125" t="s">
        <v>112</v>
      </c>
      <c r="W6" s="125"/>
      <c r="X6" s="126" t="s">
        <v>185</v>
      </c>
      <c r="Y6" s="132"/>
      <c r="Z6" s="126" t="s">
        <v>185</v>
      </c>
      <c r="AA6" s="133"/>
    </row>
    <row r="7" spans="1:27" ht="24.75" customHeight="1" x14ac:dyDescent="0.15">
      <c r="A7" s="124">
        <v>3</v>
      </c>
      <c r="B7" s="125" t="s">
        <v>78</v>
      </c>
      <c r="C7" s="125"/>
      <c r="D7" s="125" t="s">
        <v>76</v>
      </c>
      <c r="E7" s="125" t="s">
        <v>85</v>
      </c>
      <c r="F7" s="126" t="s">
        <v>77</v>
      </c>
      <c r="G7" s="126"/>
      <c r="H7" s="126" t="s">
        <v>78</v>
      </c>
      <c r="I7" s="126"/>
      <c r="J7" s="125" t="s">
        <v>79</v>
      </c>
      <c r="K7" s="125"/>
      <c r="L7" s="126" t="s">
        <v>80</v>
      </c>
      <c r="M7" s="133"/>
      <c r="N7" s="201"/>
      <c r="O7" s="124">
        <v>3</v>
      </c>
      <c r="P7" s="125" t="s">
        <v>81</v>
      </c>
      <c r="Q7" s="125"/>
      <c r="R7" s="125" t="s">
        <v>83</v>
      </c>
      <c r="S7" s="134" t="s">
        <v>86</v>
      </c>
      <c r="T7" s="126" t="s">
        <v>80</v>
      </c>
      <c r="U7" s="126" t="s">
        <v>251</v>
      </c>
      <c r="V7" s="125" t="s">
        <v>76</v>
      </c>
      <c r="W7" s="125"/>
      <c r="X7" s="126" t="s">
        <v>77</v>
      </c>
      <c r="Y7" s="126"/>
      <c r="Z7" s="126" t="s">
        <v>77</v>
      </c>
      <c r="AA7" s="133"/>
    </row>
    <row r="8" spans="1:27" ht="24.75" customHeight="1" x14ac:dyDescent="0.15">
      <c r="A8" s="124">
        <v>4</v>
      </c>
      <c r="B8" s="125" t="s">
        <v>81</v>
      </c>
      <c r="C8" s="125"/>
      <c r="D8" s="125" t="s">
        <v>79</v>
      </c>
      <c r="E8" s="125" t="s">
        <v>87</v>
      </c>
      <c r="F8" s="126" t="s">
        <v>80</v>
      </c>
      <c r="G8" s="126"/>
      <c r="H8" s="125" t="s">
        <v>81</v>
      </c>
      <c r="I8" s="125"/>
      <c r="J8" s="125" t="s">
        <v>83</v>
      </c>
      <c r="K8" s="125"/>
      <c r="L8" s="126" t="s">
        <v>78</v>
      </c>
      <c r="M8" s="133"/>
      <c r="N8" s="201"/>
      <c r="O8" s="124">
        <v>4</v>
      </c>
      <c r="P8" s="125" t="s">
        <v>76</v>
      </c>
      <c r="Q8" s="125"/>
      <c r="R8" s="126" t="s">
        <v>77</v>
      </c>
      <c r="S8" s="126"/>
      <c r="T8" s="126" t="s">
        <v>78</v>
      </c>
      <c r="U8" s="126" t="s">
        <v>259</v>
      </c>
      <c r="V8" s="125" t="s">
        <v>79</v>
      </c>
      <c r="W8" s="135"/>
      <c r="X8" s="126" t="s">
        <v>80</v>
      </c>
      <c r="Y8" s="126"/>
      <c r="Z8" s="126" t="s">
        <v>80</v>
      </c>
      <c r="AA8" s="133"/>
    </row>
    <row r="9" spans="1:27" ht="24.75" customHeight="1" x14ac:dyDescent="0.15">
      <c r="A9" s="124">
        <v>5</v>
      </c>
      <c r="B9" s="125" t="s">
        <v>76</v>
      </c>
      <c r="C9" s="125" t="s">
        <v>88</v>
      </c>
      <c r="D9" s="125" t="s">
        <v>83</v>
      </c>
      <c r="E9" s="125" t="s">
        <v>89</v>
      </c>
      <c r="F9" s="126" t="s">
        <v>78</v>
      </c>
      <c r="G9" s="126"/>
      <c r="H9" s="125" t="s">
        <v>76</v>
      </c>
      <c r="I9" s="136"/>
      <c r="J9" s="125" t="s">
        <v>77</v>
      </c>
      <c r="K9" s="125"/>
      <c r="L9" s="125" t="s">
        <v>81</v>
      </c>
      <c r="M9" s="137"/>
      <c r="N9" s="201"/>
      <c r="O9" s="124">
        <v>5</v>
      </c>
      <c r="P9" s="127" t="s">
        <v>79</v>
      </c>
      <c r="Q9" s="127"/>
      <c r="R9" s="126" t="s">
        <v>80</v>
      </c>
      <c r="S9" s="126"/>
      <c r="T9" s="125" t="s">
        <v>81</v>
      </c>
      <c r="U9" s="125"/>
      <c r="V9" s="125" t="s">
        <v>83</v>
      </c>
      <c r="W9" s="125"/>
      <c r="X9" s="126" t="s">
        <v>78</v>
      </c>
      <c r="Y9" s="126"/>
      <c r="Z9" s="126" t="s">
        <v>78</v>
      </c>
      <c r="AA9" s="133"/>
    </row>
    <row r="10" spans="1:27" ht="24.75" customHeight="1" x14ac:dyDescent="0.15">
      <c r="A10" s="124">
        <v>6</v>
      </c>
      <c r="B10" s="127" t="s">
        <v>79</v>
      </c>
      <c r="C10" s="127" t="s">
        <v>187</v>
      </c>
      <c r="D10" s="125" t="s">
        <v>77</v>
      </c>
      <c r="E10" s="125" t="s">
        <v>117</v>
      </c>
      <c r="F10" s="125" t="s">
        <v>81</v>
      </c>
      <c r="G10" s="125"/>
      <c r="H10" s="127" t="s">
        <v>79</v>
      </c>
      <c r="I10" s="128"/>
      <c r="J10" s="125" t="s">
        <v>80</v>
      </c>
      <c r="K10" s="125"/>
      <c r="L10" s="125" t="s">
        <v>76</v>
      </c>
      <c r="M10" s="137"/>
      <c r="N10" s="201"/>
      <c r="O10" s="124">
        <v>6</v>
      </c>
      <c r="P10" s="126" t="s">
        <v>83</v>
      </c>
      <c r="Q10" s="126"/>
      <c r="R10" s="126" t="s">
        <v>78</v>
      </c>
      <c r="S10" s="126"/>
      <c r="T10" s="125" t="s">
        <v>76</v>
      </c>
      <c r="U10" s="125"/>
      <c r="V10" s="125" t="s">
        <v>77</v>
      </c>
      <c r="W10" s="125"/>
      <c r="X10" s="125" t="s">
        <v>81</v>
      </c>
      <c r="Y10" s="125"/>
      <c r="Z10" s="125" t="s">
        <v>81</v>
      </c>
      <c r="AA10" s="137"/>
    </row>
    <row r="11" spans="1:27" ht="24.75" customHeight="1" x14ac:dyDescent="0.15">
      <c r="A11" s="124">
        <v>7</v>
      </c>
      <c r="B11" s="126" t="s">
        <v>83</v>
      </c>
      <c r="C11" s="138" t="s">
        <v>254</v>
      </c>
      <c r="D11" s="126" t="s">
        <v>80</v>
      </c>
      <c r="E11" s="126"/>
      <c r="F11" s="125" t="s">
        <v>76</v>
      </c>
      <c r="G11" s="125"/>
      <c r="H11" s="126" t="s">
        <v>83</v>
      </c>
      <c r="I11" s="126"/>
      <c r="J11" s="125" t="s">
        <v>78</v>
      </c>
      <c r="K11" s="125"/>
      <c r="L11" s="127" t="s">
        <v>79</v>
      </c>
      <c r="M11" s="131"/>
      <c r="N11" s="201"/>
      <c r="O11" s="124">
        <v>7</v>
      </c>
      <c r="P11" s="126" t="s">
        <v>77</v>
      </c>
      <c r="Q11" s="126"/>
      <c r="R11" s="125" t="s">
        <v>81</v>
      </c>
      <c r="S11" s="125"/>
      <c r="T11" s="127" t="s">
        <v>79</v>
      </c>
      <c r="U11" s="127"/>
      <c r="V11" s="125" t="s">
        <v>80</v>
      </c>
      <c r="W11" s="125" t="s">
        <v>90</v>
      </c>
      <c r="X11" s="125" t="s">
        <v>76</v>
      </c>
      <c r="Y11" s="125"/>
      <c r="Z11" s="125" t="s">
        <v>76</v>
      </c>
      <c r="AA11" s="137"/>
    </row>
    <row r="12" spans="1:27" ht="24.75" customHeight="1" x14ac:dyDescent="0.15">
      <c r="A12" s="124">
        <v>8</v>
      </c>
      <c r="B12" s="126" t="s">
        <v>77</v>
      </c>
      <c r="C12" s="139"/>
      <c r="D12" s="126" t="s">
        <v>78</v>
      </c>
      <c r="E12" s="126"/>
      <c r="F12" s="127" t="s">
        <v>79</v>
      </c>
      <c r="G12" s="127"/>
      <c r="H12" s="126" t="s">
        <v>77</v>
      </c>
      <c r="I12" s="126"/>
      <c r="J12" s="125" t="s">
        <v>81</v>
      </c>
      <c r="K12" s="125"/>
      <c r="L12" s="126" t="s">
        <v>83</v>
      </c>
      <c r="M12" s="133"/>
      <c r="N12" s="201"/>
      <c r="O12" s="124">
        <v>8</v>
      </c>
      <c r="P12" s="126" t="s">
        <v>80</v>
      </c>
      <c r="Q12" s="126"/>
      <c r="R12" s="125" t="s">
        <v>76</v>
      </c>
      <c r="S12" s="125"/>
      <c r="T12" s="126" t="s">
        <v>83</v>
      </c>
      <c r="U12" s="126"/>
      <c r="V12" s="126" t="s">
        <v>78</v>
      </c>
      <c r="W12" s="126" t="s">
        <v>110</v>
      </c>
      <c r="X12" s="127" t="s">
        <v>79</v>
      </c>
      <c r="Y12" s="127"/>
      <c r="Z12" s="127" t="s">
        <v>79</v>
      </c>
      <c r="AA12" s="131"/>
    </row>
    <row r="13" spans="1:27" ht="24.75" customHeight="1" x14ac:dyDescent="0.15">
      <c r="A13" s="124">
        <v>9</v>
      </c>
      <c r="B13" s="126" t="s">
        <v>80</v>
      </c>
      <c r="C13" s="126"/>
      <c r="D13" s="125" t="s">
        <v>81</v>
      </c>
      <c r="E13" s="125"/>
      <c r="F13" s="126" t="s">
        <v>83</v>
      </c>
      <c r="G13" s="132"/>
      <c r="H13" s="126" t="s">
        <v>80</v>
      </c>
      <c r="I13" s="126"/>
      <c r="J13" s="125" t="s">
        <v>76</v>
      </c>
      <c r="K13" s="125"/>
      <c r="L13" s="126" t="s">
        <v>77</v>
      </c>
      <c r="M13" s="133"/>
      <c r="N13" s="201"/>
      <c r="O13" s="124">
        <v>9</v>
      </c>
      <c r="P13" s="126" t="s">
        <v>78</v>
      </c>
      <c r="Q13" s="126"/>
      <c r="R13" s="127" t="s">
        <v>79</v>
      </c>
      <c r="S13" s="127"/>
      <c r="T13" s="126" t="s">
        <v>77</v>
      </c>
      <c r="U13" s="126"/>
      <c r="V13" s="125" t="s">
        <v>81</v>
      </c>
      <c r="W13" s="125"/>
      <c r="X13" s="126" t="s">
        <v>83</v>
      </c>
      <c r="Y13" s="126"/>
      <c r="Z13" s="126" t="s">
        <v>83</v>
      </c>
      <c r="AA13" s="133"/>
    </row>
    <row r="14" spans="1:27" ht="24.75" customHeight="1" x14ac:dyDescent="0.15">
      <c r="A14" s="124">
        <v>10</v>
      </c>
      <c r="B14" s="126" t="s">
        <v>78</v>
      </c>
      <c r="C14" s="126"/>
      <c r="D14" s="125" t="s">
        <v>76</v>
      </c>
      <c r="E14" s="125"/>
      <c r="F14" s="126" t="s">
        <v>77</v>
      </c>
      <c r="G14" s="126"/>
      <c r="H14" s="126" t="s">
        <v>78</v>
      </c>
      <c r="I14" s="126"/>
      <c r="J14" s="125" t="s">
        <v>79</v>
      </c>
      <c r="K14" s="125"/>
      <c r="L14" s="126" t="s">
        <v>80</v>
      </c>
      <c r="M14" s="133"/>
      <c r="N14" s="201"/>
      <c r="O14" s="124">
        <v>10</v>
      </c>
      <c r="P14" s="125" t="s">
        <v>81</v>
      </c>
      <c r="Q14" s="140"/>
      <c r="R14" s="126" t="s">
        <v>83</v>
      </c>
      <c r="S14" s="126" t="s">
        <v>240</v>
      </c>
      <c r="T14" s="126" t="s">
        <v>80</v>
      </c>
      <c r="U14" s="126" t="s">
        <v>241</v>
      </c>
      <c r="V14" s="125" t="s">
        <v>76</v>
      </c>
      <c r="W14" s="141"/>
      <c r="X14" s="126" t="s">
        <v>77</v>
      </c>
      <c r="Y14" s="126"/>
      <c r="Z14" s="126" t="s">
        <v>77</v>
      </c>
      <c r="AA14" s="133"/>
    </row>
    <row r="15" spans="1:27" ht="24.75" customHeight="1" x14ac:dyDescent="0.15">
      <c r="A15" s="124">
        <v>11</v>
      </c>
      <c r="B15" s="125" t="s">
        <v>81</v>
      </c>
      <c r="C15" s="125"/>
      <c r="D15" s="127" t="s">
        <v>79</v>
      </c>
      <c r="E15" s="127"/>
      <c r="F15" s="126" t="s">
        <v>80</v>
      </c>
      <c r="G15" s="126"/>
      <c r="H15" s="125" t="s">
        <v>81</v>
      </c>
      <c r="I15" s="125"/>
      <c r="J15" s="125" t="s">
        <v>83</v>
      </c>
      <c r="K15" s="125" t="s">
        <v>111</v>
      </c>
      <c r="L15" s="126" t="s">
        <v>78</v>
      </c>
      <c r="M15" s="133"/>
      <c r="N15" s="201"/>
      <c r="O15" s="124">
        <v>11</v>
      </c>
      <c r="P15" s="125" t="s">
        <v>76</v>
      </c>
      <c r="Q15" s="134" t="s">
        <v>193</v>
      </c>
      <c r="R15" s="126" t="s">
        <v>77</v>
      </c>
      <c r="S15" s="126"/>
      <c r="T15" s="126" t="s">
        <v>78</v>
      </c>
      <c r="U15" s="126"/>
      <c r="V15" s="125" t="s">
        <v>79</v>
      </c>
      <c r="W15" s="134" t="s">
        <v>195</v>
      </c>
      <c r="X15" s="125" t="s">
        <v>80</v>
      </c>
      <c r="Y15" s="129" t="s">
        <v>103</v>
      </c>
      <c r="Z15" s="126" t="s">
        <v>80</v>
      </c>
      <c r="AA15" s="133"/>
    </row>
    <row r="16" spans="1:27" ht="24.75" customHeight="1" x14ac:dyDescent="0.15">
      <c r="A16" s="124">
        <v>12</v>
      </c>
      <c r="B16" s="125" t="s">
        <v>76</v>
      </c>
      <c r="C16" s="125"/>
      <c r="D16" s="126" t="s">
        <v>83</v>
      </c>
      <c r="E16" s="126"/>
      <c r="F16" s="125" t="s">
        <v>78</v>
      </c>
      <c r="G16" s="125" t="s">
        <v>205</v>
      </c>
      <c r="H16" s="125" t="s">
        <v>76</v>
      </c>
      <c r="I16" s="125"/>
      <c r="J16" s="125" t="s">
        <v>77</v>
      </c>
      <c r="K16" s="125"/>
      <c r="L16" s="125" t="s">
        <v>81</v>
      </c>
      <c r="M16" s="137"/>
      <c r="N16" s="201"/>
      <c r="O16" s="124">
        <v>12</v>
      </c>
      <c r="P16" s="125" t="s">
        <v>79</v>
      </c>
      <c r="Q16" s="125" t="s">
        <v>194</v>
      </c>
      <c r="R16" s="126" t="s">
        <v>80</v>
      </c>
      <c r="S16" s="126"/>
      <c r="T16" s="125" t="s">
        <v>81</v>
      </c>
      <c r="U16" s="125"/>
      <c r="V16" s="127" t="s">
        <v>83</v>
      </c>
      <c r="W16" s="142" t="s">
        <v>209</v>
      </c>
      <c r="X16" s="126" t="s">
        <v>78</v>
      </c>
      <c r="Y16" s="126"/>
      <c r="Z16" s="126" t="s">
        <v>78</v>
      </c>
      <c r="AA16" s="133"/>
    </row>
    <row r="17" spans="1:27" ht="24.75" customHeight="1" x14ac:dyDescent="0.15">
      <c r="A17" s="124">
        <v>13</v>
      </c>
      <c r="B17" s="127" t="s">
        <v>79</v>
      </c>
      <c r="C17" s="127"/>
      <c r="D17" s="126" t="s">
        <v>77</v>
      </c>
      <c r="E17" s="126"/>
      <c r="F17" s="125" t="s">
        <v>81</v>
      </c>
      <c r="G17" s="125"/>
      <c r="H17" s="127" t="s">
        <v>79</v>
      </c>
      <c r="I17" s="127"/>
      <c r="J17" s="125" t="s">
        <v>80</v>
      </c>
      <c r="K17" s="125"/>
      <c r="L17" s="125" t="s">
        <v>76</v>
      </c>
      <c r="M17" s="137"/>
      <c r="N17" s="201"/>
      <c r="O17" s="124">
        <v>13</v>
      </c>
      <c r="P17" s="127" t="s">
        <v>83</v>
      </c>
      <c r="Q17" s="127"/>
      <c r="R17" s="126" t="s">
        <v>78</v>
      </c>
      <c r="S17" s="126"/>
      <c r="T17" s="125" t="s">
        <v>76</v>
      </c>
      <c r="U17" s="125"/>
      <c r="V17" s="126" t="s">
        <v>77</v>
      </c>
      <c r="W17" s="126"/>
      <c r="X17" s="125" t="s">
        <v>81</v>
      </c>
      <c r="Y17" s="125"/>
      <c r="Z17" s="125" t="s">
        <v>81</v>
      </c>
      <c r="AA17" s="137"/>
    </row>
    <row r="18" spans="1:27" ht="24.75" customHeight="1" x14ac:dyDescent="0.15">
      <c r="A18" s="124">
        <v>14</v>
      </c>
      <c r="B18" s="126" t="s">
        <v>83</v>
      </c>
      <c r="C18" s="126"/>
      <c r="D18" s="126" t="s">
        <v>80</v>
      </c>
      <c r="E18" s="126"/>
      <c r="F18" s="125" t="s">
        <v>76</v>
      </c>
      <c r="G18" s="125"/>
      <c r="H18" s="126" t="s">
        <v>83</v>
      </c>
      <c r="I18" s="126"/>
      <c r="J18" s="125" t="s">
        <v>78</v>
      </c>
      <c r="K18" s="125"/>
      <c r="L18" s="127" t="s">
        <v>79</v>
      </c>
      <c r="M18" s="131"/>
      <c r="N18" s="201"/>
      <c r="O18" s="124">
        <v>14</v>
      </c>
      <c r="P18" s="126" t="s">
        <v>77</v>
      </c>
      <c r="Q18" s="126"/>
      <c r="R18" s="125" t="s">
        <v>81</v>
      </c>
      <c r="S18" s="125"/>
      <c r="T18" s="127" t="s">
        <v>79</v>
      </c>
      <c r="U18" s="127"/>
      <c r="V18" s="126" t="s">
        <v>80</v>
      </c>
      <c r="W18" s="143"/>
      <c r="X18" s="125" t="s">
        <v>76</v>
      </c>
      <c r="Y18" s="125"/>
      <c r="Z18" s="125" t="s">
        <v>76</v>
      </c>
      <c r="AA18" s="137"/>
    </row>
    <row r="19" spans="1:27" ht="24.75" customHeight="1" thickBot="1" x14ac:dyDescent="0.2">
      <c r="A19" s="124">
        <v>15</v>
      </c>
      <c r="B19" s="152" t="s">
        <v>77</v>
      </c>
      <c r="C19" s="152"/>
      <c r="D19" s="126" t="s">
        <v>78</v>
      </c>
      <c r="E19" s="126"/>
      <c r="F19" s="127" t="s">
        <v>79</v>
      </c>
      <c r="G19" s="127" t="s">
        <v>218</v>
      </c>
      <c r="H19" s="126" t="s">
        <v>77</v>
      </c>
      <c r="I19" s="126"/>
      <c r="J19" s="125" t="s">
        <v>81</v>
      </c>
      <c r="K19" s="125"/>
      <c r="L19" s="127" t="s">
        <v>83</v>
      </c>
      <c r="M19" s="131"/>
      <c r="N19" s="201"/>
      <c r="O19" s="124">
        <v>15</v>
      </c>
      <c r="P19" s="126" t="s">
        <v>80</v>
      </c>
      <c r="Q19" s="126" t="s">
        <v>225</v>
      </c>
      <c r="R19" s="125" t="s">
        <v>76</v>
      </c>
      <c r="S19" s="125"/>
      <c r="T19" s="126" t="s">
        <v>83</v>
      </c>
      <c r="U19" s="126"/>
      <c r="V19" s="126" t="s">
        <v>78</v>
      </c>
      <c r="W19" s="126"/>
      <c r="X19" s="127" t="s">
        <v>79</v>
      </c>
      <c r="Y19" s="128"/>
      <c r="Z19" s="127" t="s">
        <v>79</v>
      </c>
      <c r="AA19" s="131"/>
    </row>
    <row r="20" spans="1:27" ht="24.75" customHeight="1" thickTop="1" thickBot="1" x14ac:dyDescent="0.2">
      <c r="A20" s="173">
        <v>16</v>
      </c>
      <c r="B20" s="191" t="s">
        <v>80</v>
      </c>
      <c r="C20" s="192" t="s">
        <v>252</v>
      </c>
      <c r="D20" s="170" t="s">
        <v>81</v>
      </c>
      <c r="E20" s="125"/>
      <c r="F20" s="126" t="s">
        <v>83</v>
      </c>
      <c r="G20" s="126"/>
      <c r="H20" s="126" t="s">
        <v>80</v>
      </c>
      <c r="I20" s="144" t="s">
        <v>219</v>
      </c>
      <c r="J20" s="125" t="s">
        <v>76</v>
      </c>
      <c r="K20" s="125"/>
      <c r="L20" s="126" t="s">
        <v>77</v>
      </c>
      <c r="M20" s="133"/>
      <c r="N20" s="201"/>
      <c r="O20" s="124">
        <v>16</v>
      </c>
      <c r="P20" s="126" t="s">
        <v>78</v>
      </c>
      <c r="Q20" s="126"/>
      <c r="R20" s="127" t="s">
        <v>79</v>
      </c>
      <c r="S20" s="127"/>
      <c r="T20" s="126" t="s">
        <v>77</v>
      </c>
      <c r="U20" s="126"/>
      <c r="V20" s="191" t="s">
        <v>81</v>
      </c>
      <c r="W20" s="193" t="s">
        <v>274</v>
      </c>
      <c r="X20" s="126" t="s">
        <v>83</v>
      </c>
      <c r="Y20" s="145"/>
      <c r="Z20" s="126" t="s">
        <v>83</v>
      </c>
      <c r="AA20" s="133"/>
    </row>
    <row r="21" spans="1:27" ht="24.75" customHeight="1" thickTop="1" x14ac:dyDescent="0.15">
      <c r="A21" s="124">
        <v>17</v>
      </c>
      <c r="B21" s="168" t="s">
        <v>78</v>
      </c>
      <c r="C21" s="168"/>
      <c r="D21" s="125" t="s">
        <v>76</v>
      </c>
      <c r="E21" s="125"/>
      <c r="F21" s="126" t="s">
        <v>77</v>
      </c>
      <c r="G21" s="126"/>
      <c r="H21" s="126" t="s">
        <v>78</v>
      </c>
      <c r="I21" s="126" t="s">
        <v>190</v>
      </c>
      <c r="J21" s="125" t="s">
        <v>79</v>
      </c>
      <c r="K21" s="125"/>
      <c r="L21" s="126" t="s">
        <v>80</v>
      </c>
      <c r="M21" s="146"/>
      <c r="N21" s="198"/>
      <c r="O21" s="124">
        <v>17</v>
      </c>
      <c r="P21" s="125" t="s">
        <v>81</v>
      </c>
      <c r="Q21" s="125"/>
      <c r="R21" s="126" t="s">
        <v>83</v>
      </c>
      <c r="S21" s="126"/>
      <c r="T21" s="126" t="s">
        <v>80</v>
      </c>
      <c r="U21" s="126"/>
      <c r="V21" s="125" t="s">
        <v>76</v>
      </c>
      <c r="W21" s="125"/>
      <c r="X21" s="126" t="s">
        <v>77</v>
      </c>
      <c r="Y21" s="126"/>
      <c r="Z21" s="126" t="s">
        <v>77</v>
      </c>
      <c r="AA21" s="133"/>
    </row>
    <row r="22" spans="1:27" ht="24.75" customHeight="1" thickBot="1" x14ac:dyDescent="0.2">
      <c r="A22" s="124">
        <v>18</v>
      </c>
      <c r="B22" s="125" t="s">
        <v>81</v>
      </c>
      <c r="C22" s="125"/>
      <c r="D22" s="127" t="s">
        <v>79</v>
      </c>
      <c r="E22" s="127"/>
      <c r="F22" s="126" t="s">
        <v>80</v>
      </c>
      <c r="G22" s="126"/>
      <c r="H22" s="125" t="s">
        <v>81</v>
      </c>
      <c r="I22" s="141"/>
      <c r="J22" s="125" t="s">
        <v>83</v>
      </c>
      <c r="K22" s="125"/>
      <c r="L22" s="126" t="s">
        <v>78</v>
      </c>
      <c r="M22" s="133"/>
      <c r="N22" s="201"/>
      <c r="O22" s="124">
        <v>18</v>
      </c>
      <c r="P22" s="125" t="s">
        <v>76</v>
      </c>
      <c r="Q22" s="125"/>
      <c r="R22" s="126" t="s">
        <v>77</v>
      </c>
      <c r="S22" s="126"/>
      <c r="T22" s="152" t="s">
        <v>78</v>
      </c>
      <c r="U22" s="152"/>
      <c r="V22" s="125" t="s">
        <v>79</v>
      </c>
      <c r="W22" s="125" t="s">
        <v>210</v>
      </c>
      <c r="X22" s="126" t="s">
        <v>80</v>
      </c>
      <c r="Y22" s="126"/>
      <c r="Z22" s="126" t="s">
        <v>80</v>
      </c>
      <c r="AA22" s="133"/>
    </row>
    <row r="23" spans="1:27" ht="24.75" customHeight="1" thickTop="1" thickBot="1" x14ac:dyDescent="0.2">
      <c r="A23" s="124">
        <v>19</v>
      </c>
      <c r="B23" s="125" t="s">
        <v>76</v>
      </c>
      <c r="C23" s="147"/>
      <c r="D23" s="126" t="s">
        <v>83</v>
      </c>
      <c r="E23" s="126" t="s">
        <v>239</v>
      </c>
      <c r="F23" s="152" t="s">
        <v>78</v>
      </c>
      <c r="G23" s="152"/>
      <c r="H23" s="125" t="s">
        <v>76</v>
      </c>
      <c r="I23" s="125"/>
      <c r="J23" s="125" t="s">
        <v>77</v>
      </c>
      <c r="K23" s="125"/>
      <c r="L23" s="125" t="s">
        <v>81</v>
      </c>
      <c r="M23" s="137"/>
      <c r="N23" s="201"/>
      <c r="O23" s="124">
        <v>19</v>
      </c>
      <c r="P23" s="127" t="s">
        <v>79</v>
      </c>
      <c r="Q23" s="127"/>
      <c r="R23" s="152" t="s">
        <v>80</v>
      </c>
      <c r="S23" s="183" t="s">
        <v>243</v>
      </c>
      <c r="T23" s="191" t="s">
        <v>81</v>
      </c>
      <c r="U23" s="191" t="s">
        <v>247</v>
      </c>
      <c r="V23" s="177" t="s">
        <v>83</v>
      </c>
      <c r="W23" s="126"/>
      <c r="X23" s="126" t="s">
        <v>78</v>
      </c>
      <c r="Y23" s="126"/>
      <c r="Z23" s="126" t="s">
        <v>78</v>
      </c>
      <c r="AA23" s="133"/>
    </row>
    <row r="24" spans="1:27" ht="24.75" customHeight="1" thickTop="1" thickBot="1" x14ac:dyDescent="0.2">
      <c r="A24" s="124">
        <v>20</v>
      </c>
      <c r="B24" s="127" t="s">
        <v>79</v>
      </c>
      <c r="C24" s="127"/>
      <c r="D24" s="126" t="s">
        <v>77</v>
      </c>
      <c r="E24" s="150"/>
      <c r="F24" s="191" t="s">
        <v>81</v>
      </c>
      <c r="G24" s="211" t="s">
        <v>269</v>
      </c>
      <c r="H24" s="175" t="s">
        <v>79</v>
      </c>
      <c r="I24" s="171" t="s">
        <v>188</v>
      </c>
      <c r="J24" s="125" t="s">
        <v>80</v>
      </c>
      <c r="K24" s="125"/>
      <c r="L24" s="125" t="s">
        <v>76</v>
      </c>
      <c r="M24" s="137"/>
      <c r="N24" s="201"/>
      <c r="O24" s="124">
        <v>20</v>
      </c>
      <c r="P24" s="126" t="s">
        <v>83</v>
      </c>
      <c r="Q24" s="150"/>
      <c r="R24" s="191" t="s">
        <v>78</v>
      </c>
      <c r="S24" s="191" t="s">
        <v>257</v>
      </c>
      <c r="T24" s="182" t="s">
        <v>76</v>
      </c>
      <c r="U24" s="172"/>
      <c r="V24" s="126" t="s">
        <v>77</v>
      </c>
      <c r="W24" s="126"/>
      <c r="X24" s="125" t="s">
        <v>81</v>
      </c>
      <c r="Y24" s="125"/>
      <c r="Z24" s="125" t="s">
        <v>81</v>
      </c>
      <c r="AA24" s="137"/>
    </row>
    <row r="25" spans="1:27" ht="24.75" customHeight="1" thickTop="1" x14ac:dyDescent="0.15">
      <c r="A25" s="124">
        <v>21</v>
      </c>
      <c r="B25" s="126" t="s">
        <v>83</v>
      </c>
      <c r="C25" s="126"/>
      <c r="D25" s="126" t="s">
        <v>80</v>
      </c>
      <c r="E25" s="126"/>
      <c r="F25" s="172" t="s">
        <v>76</v>
      </c>
      <c r="G25" s="176"/>
      <c r="H25" s="204" t="s">
        <v>83</v>
      </c>
      <c r="I25" s="205" t="s">
        <v>267</v>
      </c>
      <c r="J25" s="170" t="s">
        <v>78</v>
      </c>
      <c r="K25" s="125"/>
      <c r="L25" s="125" t="s">
        <v>79</v>
      </c>
      <c r="M25" s="148" t="s">
        <v>191</v>
      </c>
      <c r="N25" s="198"/>
      <c r="O25" s="124">
        <v>21</v>
      </c>
      <c r="P25" s="126" t="s">
        <v>77</v>
      </c>
      <c r="Q25" s="126"/>
      <c r="R25" s="172" t="s">
        <v>81</v>
      </c>
      <c r="S25" s="135"/>
      <c r="T25" s="125" t="s">
        <v>79</v>
      </c>
      <c r="U25" s="134" t="s">
        <v>210</v>
      </c>
      <c r="V25" s="126" t="s">
        <v>80</v>
      </c>
      <c r="W25" s="126"/>
      <c r="X25" s="125" t="s">
        <v>76</v>
      </c>
      <c r="Y25" s="125"/>
      <c r="Z25" s="125" t="s">
        <v>76</v>
      </c>
      <c r="AA25" s="137" t="s">
        <v>196</v>
      </c>
    </row>
    <row r="26" spans="1:27" ht="24.75" customHeight="1" x14ac:dyDescent="0.15">
      <c r="A26" s="124">
        <v>22</v>
      </c>
      <c r="B26" s="126" t="s">
        <v>77</v>
      </c>
      <c r="C26" s="126"/>
      <c r="D26" s="126" t="s">
        <v>78</v>
      </c>
      <c r="E26" s="126"/>
      <c r="F26" s="125" t="s">
        <v>79</v>
      </c>
      <c r="G26" s="167" t="s">
        <v>210</v>
      </c>
      <c r="H26" s="206" t="s">
        <v>106</v>
      </c>
      <c r="I26" s="207"/>
      <c r="J26" s="170" t="s">
        <v>81</v>
      </c>
      <c r="K26" s="125"/>
      <c r="L26" s="125" t="s">
        <v>83</v>
      </c>
      <c r="M26" s="149" t="s">
        <v>192</v>
      </c>
      <c r="N26" s="198"/>
      <c r="O26" s="124">
        <v>22</v>
      </c>
      <c r="P26" s="126" t="s">
        <v>80</v>
      </c>
      <c r="Q26" s="126"/>
      <c r="R26" s="125" t="s">
        <v>76</v>
      </c>
      <c r="S26" s="125"/>
      <c r="T26" s="126" t="s">
        <v>83</v>
      </c>
      <c r="U26" s="126"/>
      <c r="V26" s="126" t="s">
        <v>78</v>
      </c>
      <c r="W26" s="126"/>
      <c r="X26" s="127" t="s">
        <v>79</v>
      </c>
      <c r="Y26" s="127"/>
      <c r="Z26" s="125" t="s">
        <v>79</v>
      </c>
      <c r="AA26" s="149" t="s">
        <v>117</v>
      </c>
    </row>
    <row r="27" spans="1:27" ht="24.75" customHeight="1" thickBot="1" x14ac:dyDescent="0.2">
      <c r="A27" s="124">
        <v>23</v>
      </c>
      <c r="B27" s="126" t="s">
        <v>80</v>
      </c>
      <c r="C27" s="126" t="s">
        <v>253</v>
      </c>
      <c r="D27" s="125" t="s">
        <v>81</v>
      </c>
      <c r="E27" s="125"/>
      <c r="F27" s="126" t="s">
        <v>83</v>
      </c>
      <c r="G27" s="150"/>
      <c r="H27" s="206" t="s">
        <v>80</v>
      </c>
      <c r="I27" s="207"/>
      <c r="J27" s="170" t="s">
        <v>76</v>
      </c>
      <c r="K27" s="125"/>
      <c r="L27" s="125" t="s">
        <v>77</v>
      </c>
      <c r="M27" s="148" t="s">
        <v>125</v>
      </c>
      <c r="N27" s="198"/>
      <c r="O27" s="124">
        <v>23</v>
      </c>
      <c r="P27" s="126" t="s">
        <v>78</v>
      </c>
      <c r="Q27" s="126"/>
      <c r="R27" s="125" t="s">
        <v>79</v>
      </c>
      <c r="S27" s="125" t="s">
        <v>91</v>
      </c>
      <c r="T27" s="126" t="s">
        <v>77</v>
      </c>
      <c r="U27" s="126"/>
      <c r="V27" s="125" t="s">
        <v>81</v>
      </c>
      <c r="W27" s="125"/>
      <c r="X27" s="156" t="s">
        <v>83</v>
      </c>
      <c r="Y27" s="156" t="s">
        <v>92</v>
      </c>
      <c r="Z27" s="126" t="s">
        <v>83</v>
      </c>
      <c r="AA27" s="133" t="s">
        <v>207</v>
      </c>
    </row>
    <row r="28" spans="1:27" ht="24.75" customHeight="1" thickTop="1" thickBot="1" x14ac:dyDescent="0.2">
      <c r="A28" s="124">
        <v>24</v>
      </c>
      <c r="B28" s="126" t="s">
        <v>78</v>
      </c>
      <c r="C28" s="188" t="s">
        <v>261</v>
      </c>
      <c r="D28" s="125" t="s">
        <v>76</v>
      </c>
      <c r="E28" s="125"/>
      <c r="F28" s="126" t="s">
        <v>77</v>
      </c>
      <c r="G28" s="150" t="s">
        <v>273</v>
      </c>
      <c r="H28" s="208" t="s">
        <v>78</v>
      </c>
      <c r="I28" s="209"/>
      <c r="J28" s="170" t="s">
        <v>79</v>
      </c>
      <c r="K28" s="125"/>
      <c r="L28" s="126" t="s">
        <v>80</v>
      </c>
      <c r="M28" s="151" t="s">
        <v>242</v>
      </c>
      <c r="N28" s="201"/>
      <c r="O28" s="124">
        <v>24</v>
      </c>
      <c r="P28" s="125" t="s">
        <v>81</v>
      </c>
      <c r="Q28" s="125"/>
      <c r="R28" s="127" t="s">
        <v>83</v>
      </c>
      <c r="S28" s="127"/>
      <c r="T28" s="126" t="s">
        <v>80</v>
      </c>
      <c r="U28" s="152"/>
      <c r="V28" s="125" t="s">
        <v>76</v>
      </c>
      <c r="W28" s="167"/>
      <c r="X28" s="191" t="s">
        <v>77</v>
      </c>
      <c r="Y28" s="191" t="s">
        <v>255</v>
      </c>
      <c r="Z28" s="191" t="s">
        <v>77</v>
      </c>
      <c r="AA28" s="191" t="s">
        <v>262</v>
      </c>
    </row>
    <row r="29" spans="1:27" ht="24.75" customHeight="1" thickTop="1" thickBot="1" x14ac:dyDescent="0.2">
      <c r="A29" s="124">
        <v>25</v>
      </c>
      <c r="B29" s="125" t="s">
        <v>81</v>
      </c>
      <c r="C29" s="125"/>
      <c r="D29" s="127" t="s">
        <v>79</v>
      </c>
      <c r="E29" s="127"/>
      <c r="F29" s="126" t="s">
        <v>80</v>
      </c>
      <c r="G29" s="126"/>
      <c r="H29" s="172" t="s">
        <v>81</v>
      </c>
      <c r="I29" s="172"/>
      <c r="J29" s="125" t="s">
        <v>83</v>
      </c>
      <c r="K29" s="125"/>
      <c r="L29" s="152" t="s">
        <v>78</v>
      </c>
      <c r="M29" s="151"/>
      <c r="N29" s="201"/>
      <c r="O29" s="124">
        <v>25</v>
      </c>
      <c r="P29" s="125" t="s">
        <v>76</v>
      </c>
      <c r="Q29" s="125"/>
      <c r="R29" s="126" t="s">
        <v>77</v>
      </c>
      <c r="S29" s="126"/>
      <c r="T29" s="126" t="s">
        <v>78</v>
      </c>
      <c r="U29" s="153" t="s">
        <v>238</v>
      </c>
      <c r="V29" s="127" t="s">
        <v>79</v>
      </c>
      <c r="W29" s="127"/>
      <c r="X29" s="168" t="s">
        <v>80</v>
      </c>
      <c r="Y29" s="168"/>
      <c r="Z29" s="126" t="s">
        <v>80</v>
      </c>
      <c r="AA29" s="203" t="s">
        <v>263</v>
      </c>
    </row>
    <row r="30" spans="1:27" ht="24.75" customHeight="1" thickTop="1" thickBot="1" x14ac:dyDescent="0.2">
      <c r="A30" s="124">
        <v>26</v>
      </c>
      <c r="B30" s="125" t="s">
        <v>76</v>
      </c>
      <c r="C30" s="125"/>
      <c r="D30" s="126" t="s">
        <v>83</v>
      </c>
      <c r="E30" s="126"/>
      <c r="F30" s="126" t="s">
        <v>78</v>
      </c>
      <c r="G30" s="126"/>
      <c r="H30" s="125" t="s">
        <v>76</v>
      </c>
      <c r="I30" s="125"/>
      <c r="J30" s="125" t="s">
        <v>77</v>
      </c>
      <c r="K30" s="167"/>
      <c r="L30" s="191" t="s">
        <v>81</v>
      </c>
      <c r="M30" s="193" t="s">
        <v>224</v>
      </c>
      <c r="N30" s="199"/>
      <c r="O30" s="124">
        <v>26</v>
      </c>
      <c r="P30" s="127" t="s">
        <v>79</v>
      </c>
      <c r="Q30" s="127"/>
      <c r="R30" s="126" t="s">
        <v>80</v>
      </c>
      <c r="S30" s="126"/>
      <c r="T30" s="125" t="s">
        <v>81</v>
      </c>
      <c r="U30" s="125" t="s">
        <v>93</v>
      </c>
      <c r="V30" s="126" t="s">
        <v>83</v>
      </c>
      <c r="W30" s="126"/>
      <c r="X30" s="126" t="s">
        <v>78</v>
      </c>
      <c r="Y30" s="126"/>
      <c r="Z30" s="125" t="s">
        <v>78</v>
      </c>
      <c r="AA30" s="137" t="s">
        <v>115</v>
      </c>
    </row>
    <row r="31" spans="1:27" ht="24.75" customHeight="1" thickTop="1" x14ac:dyDescent="0.15">
      <c r="A31" s="124">
        <v>27</v>
      </c>
      <c r="B31" s="127" t="s">
        <v>79</v>
      </c>
      <c r="C31" s="154"/>
      <c r="D31" s="126" t="s">
        <v>77</v>
      </c>
      <c r="E31" s="126"/>
      <c r="F31" s="125" t="s">
        <v>81</v>
      </c>
      <c r="G31" s="136"/>
      <c r="H31" s="125" t="s">
        <v>79</v>
      </c>
      <c r="I31" s="125"/>
      <c r="J31" s="125" t="s">
        <v>80</v>
      </c>
      <c r="K31" s="125"/>
      <c r="L31" s="172" t="s">
        <v>76</v>
      </c>
      <c r="M31" s="174"/>
      <c r="N31" s="201"/>
      <c r="O31" s="124">
        <v>27</v>
      </c>
      <c r="P31" s="126" t="s">
        <v>83</v>
      </c>
      <c r="Q31" s="126"/>
      <c r="R31" s="126" t="s">
        <v>78</v>
      </c>
      <c r="S31" s="126"/>
      <c r="T31" s="125" t="s">
        <v>76</v>
      </c>
      <c r="U31" s="125"/>
      <c r="V31" s="126" t="s">
        <v>77</v>
      </c>
      <c r="W31" s="126" t="s">
        <v>264</v>
      </c>
      <c r="X31" s="125" t="s">
        <v>81</v>
      </c>
      <c r="Y31" s="136"/>
      <c r="Z31" s="125" t="s">
        <v>81</v>
      </c>
      <c r="AA31" s="137"/>
    </row>
    <row r="32" spans="1:27" ht="24.75" customHeight="1" x14ac:dyDescent="0.15">
      <c r="A32" s="124">
        <v>28</v>
      </c>
      <c r="B32" s="126" t="s">
        <v>83</v>
      </c>
      <c r="C32" s="143" t="s">
        <v>213</v>
      </c>
      <c r="D32" s="126" t="s">
        <v>80</v>
      </c>
      <c r="E32" s="126"/>
      <c r="F32" s="125" t="s">
        <v>76</v>
      </c>
      <c r="G32" s="136"/>
      <c r="H32" s="125" t="s">
        <v>83</v>
      </c>
      <c r="I32" s="125"/>
      <c r="J32" s="125" t="s">
        <v>78</v>
      </c>
      <c r="K32" s="125"/>
      <c r="L32" s="127" t="s">
        <v>79</v>
      </c>
      <c r="M32" s="131"/>
      <c r="N32" s="201"/>
      <c r="O32" s="124">
        <v>28</v>
      </c>
      <c r="P32" s="126" t="s">
        <v>77</v>
      </c>
      <c r="Q32" s="126"/>
      <c r="R32" s="125" t="s">
        <v>81</v>
      </c>
      <c r="S32" s="135"/>
      <c r="T32" s="125" t="s">
        <v>79</v>
      </c>
      <c r="U32" s="125"/>
      <c r="V32" s="126" t="s">
        <v>80</v>
      </c>
      <c r="W32" s="126"/>
      <c r="X32" s="125" t="s">
        <v>76</v>
      </c>
      <c r="Y32" s="125"/>
      <c r="Z32" s="125" t="s">
        <v>76</v>
      </c>
      <c r="AA32" s="137"/>
    </row>
    <row r="33" spans="1:29" ht="24.75" customHeight="1" x14ac:dyDescent="0.15">
      <c r="A33" s="124">
        <v>29</v>
      </c>
      <c r="B33" s="125" t="s">
        <v>77</v>
      </c>
      <c r="C33" s="134" t="s">
        <v>94</v>
      </c>
      <c r="D33" s="126" t="s">
        <v>78</v>
      </c>
      <c r="E33" s="126"/>
      <c r="F33" s="127" t="s">
        <v>79</v>
      </c>
      <c r="G33" s="155"/>
      <c r="H33" s="125" t="s">
        <v>77</v>
      </c>
      <c r="I33" s="156"/>
      <c r="J33" s="125" t="s">
        <v>81</v>
      </c>
      <c r="K33" s="156"/>
      <c r="L33" s="126" t="s">
        <v>83</v>
      </c>
      <c r="M33" s="151"/>
      <c r="N33" s="201"/>
      <c r="O33" s="124">
        <v>29</v>
      </c>
      <c r="P33" s="126" t="s">
        <v>80</v>
      </c>
      <c r="Q33" s="152"/>
      <c r="R33" s="125" t="s">
        <v>76</v>
      </c>
      <c r="S33" s="157"/>
      <c r="T33" s="125" t="s">
        <v>83</v>
      </c>
      <c r="U33" s="156"/>
      <c r="V33" s="126" t="s">
        <v>78</v>
      </c>
      <c r="W33" s="152"/>
      <c r="X33" s="158"/>
      <c r="Y33" s="158"/>
      <c r="Z33" s="125" t="s">
        <v>79</v>
      </c>
      <c r="AA33" s="159"/>
    </row>
    <row r="34" spans="1:29" ht="24.75" customHeight="1" thickBot="1" x14ac:dyDescent="0.2">
      <c r="A34" s="124">
        <v>30</v>
      </c>
      <c r="B34" s="126" t="s">
        <v>80</v>
      </c>
      <c r="C34" s="152"/>
      <c r="D34" s="125" t="s">
        <v>81</v>
      </c>
      <c r="E34" s="125"/>
      <c r="F34" s="126" t="s">
        <v>83</v>
      </c>
      <c r="G34" s="126"/>
      <c r="H34" s="125" t="s">
        <v>80</v>
      </c>
      <c r="I34" s="125"/>
      <c r="J34" s="125" t="s">
        <v>76</v>
      </c>
      <c r="K34" s="156"/>
      <c r="L34" s="126" t="s">
        <v>77</v>
      </c>
      <c r="M34" s="133"/>
      <c r="N34" s="201"/>
      <c r="O34" s="124">
        <v>30</v>
      </c>
      <c r="P34" s="152" t="s">
        <v>78</v>
      </c>
      <c r="Q34" s="179"/>
      <c r="R34" s="126" t="s">
        <v>79</v>
      </c>
      <c r="S34" s="126"/>
      <c r="T34" s="125" t="s">
        <v>77</v>
      </c>
      <c r="U34" s="125"/>
      <c r="V34" s="125" t="s">
        <v>81</v>
      </c>
      <c r="W34" s="125"/>
      <c r="X34" s="158"/>
      <c r="Y34" s="158"/>
      <c r="Z34" s="125" t="s">
        <v>83</v>
      </c>
      <c r="AA34" s="137"/>
    </row>
    <row r="35" spans="1:29" ht="24.75" customHeight="1" thickTop="1" thickBot="1" x14ac:dyDescent="0.2">
      <c r="A35" s="160">
        <v>31</v>
      </c>
      <c r="B35" s="161"/>
      <c r="C35" s="162"/>
      <c r="D35" s="125" t="s">
        <v>76</v>
      </c>
      <c r="E35" s="156"/>
      <c r="F35" s="163"/>
      <c r="G35" s="162"/>
      <c r="H35" s="125" t="s">
        <v>78</v>
      </c>
      <c r="I35" s="156"/>
      <c r="J35" s="125" t="s">
        <v>79</v>
      </c>
      <c r="K35" s="156"/>
      <c r="L35" s="163"/>
      <c r="M35" s="164"/>
      <c r="N35" s="201"/>
      <c r="O35" s="202">
        <v>31</v>
      </c>
      <c r="P35" s="195" t="s">
        <v>81</v>
      </c>
      <c r="Q35" s="196" t="s">
        <v>226</v>
      </c>
      <c r="R35" s="178"/>
      <c r="S35" s="162"/>
      <c r="T35" s="125" t="s">
        <v>80</v>
      </c>
      <c r="U35" s="156"/>
      <c r="V35" s="125" t="s">
        <v>76</v>
      </c>
      <c r="W35" s="156"/>
      <c r="X35" s="163"/>
      <c r="Y35" s="162"/>
      <c r="Z35" s="125" t="s">
        <v>77</v>
      </c>
      <c r="AA35" s="159"/>
    </row>
    <row r="36" spans="1:29" ht="16.5" customHeight="1" thickTop="1" thickBot="1" x14ac:dyDescent="0.2">
      <c r="A36" s="165" t="s">
        <v>95</v>
      </c>
      <c r="B36" s="742">
        <v>18</v>
      </c>
      <c r="C36" s="735"/>
      <c r="D36" s="734">
        <v>18</v>
      </c>
      <c r="E36" s="735"/>
      <c r="F36" s="734">
        <v>21</v>
      </c>
      <c r="G36" s="735"/>
      <c r="H36" s="734">
        <v>13</v>
      </c>
      <c r="I36" s="735"/>
      <c r="J36" s="734">
        <v>0</v>
      </c>
      <c r="K36" s="735"/>
      <c r="L36" s="734">
        <v>20</v>
      </c>
      <c r="M36" s="736"/>
      <c r="N36" s="201"/>
      <c r="O36" s="165" t="s">
        <v>95</v>
      </c>
      <c r="P36" s="743">
        <v>20</v>
      </c>
      <c r="Q36" s="744"/>
      <c r="R36" s="734">
        <v>18</v>
      </c>
      <c r="S36" s="735"/>
      <c r="T36" s="734">
        <v>19</v>
      </c>
      <c r="U36" s="735"/>
      <c r="V36" s="734">
        <v>15</v>
      </c>
      <c r="W36" s="735"/>
      <c r="X36" s="734">
        <v>18</v>
      </c>
      <c r="Y36" s="735"/>
      <c r="Z36" s="734" t="s">
        <v>198</v>
      </c>
      <c r="AA36" s="736"/>
      <c r="AB36" s="120">
        <f>SUM(B36:Y36)+18</f>
        <v>198</v>
      </c>
    </row>
    <row r="37" spans="1:29" ht="20.100000000000001" customHeight="1" x14ac:dyDescent="0.15">
      <c r="A37" s="166"/>
      <c r="B37" s="166"/>
      <c r="C37" s="166">
        <v>16</v>
      </c>
      <c r="E37" s="166">
        <v>18</v>
      </c>
      <c r="G37" s="166">
        <v>21</v>
      </c>
      <c r="I37" s="166">
        <v>12</v>
      </c>
      <c r="K37" s="166">
        <v>0</v>
      </c>
      <c r="M37" s="166">
        <v>19</v>
      </c>
      <c r="N37" s="166"/>
      <c r="O37" s="166"/>
      <c r="Q37" s="166">
        <v>19</v>
      </c>
      <c r="S37" s="166">
        <v>18</v>
      </c>
      <c r="U37" s="166">
        <v>19</v>
      </c>
      <c r="W37" s="166">
        <v>14</v>
      </c>
      <c r="Y37" s="166">
        <v>18</v>
      </c>
      <c r="AA37" s="166">
        <v>16</v>
      </c>
      <c r="AB37" s="120">
        <f>SUM(B37:AA37)</f>
        <v>190</v>
      </c>
      <c r="AC37" s="120" t="s">
        <v>206</v>
      </c>
    </row>
    <row r="38" spans="1:29" ht="20.100000000000001" customHeight="1" x14ac:dyDescent="0.15">
      <c r="C38" s="120" t="s">
        <v>234</v>
      </c>
      <c r="Q38" s="120" t="s">
        <v>235</v>
      </c>
    </row>
  </sheetData>
  <mergeCells count="27">
    <mergeCell ref="T36:U36"/>
    <mergeCell ref="V36:W36"/>
    <mergeCell ref="X36:Y36"/>
    <mergeCell ref="Z36:AA36"/>
    <mergeCell ref="A1:M1"/>
    <mergeCell ref="A2:C2"/>
    <mergeCell ref="X4:Y4"/>
    <mergeCell ref="Z4:AA4"/>
    <mergeCell ref="B36:C36"/>
    <mergeCell ref="D36:E36"/>
    <mergeCell ref="F36:G36"/>
    <mergeCell ref="H36:I36"/>
    <mergeCell ref="J36:K36"/>
    <mergeCell ref="L36:M36"/>
    <mergeCell ref="P36:Q36"/>
    <mergeCell ref="R36:S36"/>
    <mergeCell ref="V4:W4"/>
    <mergeCell ref="O1:Q1"/>
    <mergeCell ref="B4:C4"/>
    <mergeCell ref="D4:E4"/>
    <mergeCell ref="F4:G4"/>
    <mergeCell ref="H4:I4"/>
    <mergeCell ref="J4:K4"/>
    <mergeCell ref="L4:M4"/>
    <mergeCell ref="P4:Q4"/>
    <mergeCell ref="R4:S4"/>
    <mergeCell ref="T4:U4"/>
  </mergeCells>
  <phoneticPr fontId="2"/>
  <printOptions horizontalCentered="1" verticalCentered="1"/>
  <pageMargins left="0.39370078740157483" right="0.39370078740157483" top="0.19685039370078741" bottom="0.19685039370078741" header="0.31496062992125984" footer="0.31496062992125984"/>
  <pageSetup paperSize="9" scale="99" fitToHeight="2" orientation="portrait" horizontalDpi="300" verticalDpi="300" r:id="rId1"/>
  <headerFooter alignWithMargins="0"/>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9297-9D53-40C3-B9B1-B8A4745B340D}">
  <sheetPr>
    <tabColor rgb="FF92D050"/>
  </sheetPr>
  <dimension ref="A1:BL50"/>
  <sheetViews>
    <sheetView view="pageBreakPreview" topLeftCell="A19" zoomScaleNormal="85" zoomScaleSheetLayoutView="100" workbookViewId="0">
      <selection activeCell="M49" sqref="M49:R50"/>
    </sheetView>
  </sheetViews>
  <sheetFormatPr defaultColWidth="9" defaultRowHeight="16.5" customHeight="1" x14ac:dyDescent="0.15"/>
  <cols>
    <col min="1" max="64" width="2.875" style="52" customWidth="1"/>
    <col min="65" max="16384" width="9" style="52"/>
  </cols>
  <sheetData>
    <row r="1" spans="1:64" ht="16.5" customHeight="1" x14ac:dyDescent="0.15">
      <c r="A1" s="50" t="s">
        <v>160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t="s">
        <v>160</v>
      </c>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row>
    <row r="2" spans="1:64" ht="16.5" customHeight="1" x14ac:dyDescent="0.15">
      <c r="A2" s="51"/>
      <c r="B2" s="51"/>
      <c r="C2" s="51"/>
      <c r="D2" s="51"/>
      <c r="E2" s="51"/>
      <c r="F2" s="51"/>
      <c r="G2" s="51"/>
      <c r="H2" s="51"/>
      <c r="I2" s="51"/>
      <c r="J2" s="51"/>
      <c r="K2" s="51"/>
      <c r="L2" s="51"/>
      <c r="M2" s="51"/>
      <c r="N2" s="51"/>
      <c r="O2" s="50"/>
      <c r="P2" s="642" t="s">
        <v>1</v>
      </c>
      <c r="Q2" s="642"/>
      <c r="R2" s="642"/>
      <c r="S2" s="643" t="s">
        <v>150</v>
      </c>
      <c r="T2" s="643"/>
      <c r="U2" s="643"/>
      <c r="V2" s="643"/>
      <c r="W2" s="643"/>
      <c r="X2" s="643"/>
      <c r="Y2" s="643"/>
      <c r="Z2" s="643"/>
      <c r="AA2" s="643"/>
      <c r="AB2" s="643"/>
      <c r="AC2" s="643"/>
      <c r="AD2" s="643"/>
      <c r="AE2" s="643"/>
      <c r="AF2" s="643"/>
      <c r="AG2" s="51"/>
      <c r="AH2" s="51"/>
      <c r="AI2" s="51"/>
      <c r="AJ2" s="51"/>
      <c r="AK2" s="51"/>
      <c r="AL2" s="51"/>
      <c r="AM2" s="51"/>
      <c r="AN2" s="51"/>
      <c r="AO2" s="51"/>
      <c r="AP2" s="51"/>
      <c r="AQ2" s="51"/>
      <c r="AR2" s="51"/>
      <c r="AS2" s="51"/>
      <c r="AT2" s="51"/>
      <c r="AU2" s="51"/>
      <c r="AV2" s="642" t="s">
        <v>1</v>
      </c>
      <c r="AW2" s="642"/>
      <c r="AX2" s="642"/>
      <c r="AY2" s="643" t="str">
        <f>S2</f>
        <v>江戸川区立　　　小学校（特別支援学級）</v>
      </c>
      <c r="AZ2" s="643"/>
      <c r="BA2" s="643"/>
      <c r="BB2" s="643"/>
      <c r="BC2" s="643"/>
      <c r="BD2" s="643"/>
      <c r="BE2" s="643"/>
      <c r="BF2" s="643"/>
      <c r="BG2" s="643"/>
      <c r="BH2" s="643"/>
      <c r="BI2" s="643"/>
      <c r="BJ2" s="643"/>
      <c r="BK2" s="643"/>
      <c r="BL2" s="643"/>
    </row>
    <row r="3" spans="1:64" ht="16.5" customHeight="1" x14ac:dyDescent="0.15">
      <c r="A3" s="51"/>
      <c r="B3" s="51"/>
      <c r="C3" s="51"/>
      <c r="D3" s="51"/>
      <c r="E3" s="51"/>
      <c r="F3" s="51"/>
      <c r="G3" s="51"/>
      <c r="H3" s="51"/>
      <c r="I3" s="51"/>
      <c r="J3" s="51"/>
      <c r="K3" s="51"/>
      <c r="L3" s="51"/>
      <c r="M3" s="51"/>
      <c r="N3" s="51"/>
      <c r="O3" s="50"/>
      <c r="P3" s="50"/>
      <c r="Q3" s="50"/>
      <c r="R3" s="50"/>
      <c r="S3" s="50"/>
      <c r="T3" s="50"/>
      <c r="U3" s="50"/>
      <c r="V3" s="50"/>
      <c r="W3" s="50"/>
      <c r="X3" s="50"/>
      <c r="Y3" s="50"/>
      <c r="Z3" s="50"/>
      <c r="AA3" s="50"/>
      <c r="AB3" s="50"/>
      <c r="AC3" s="50"/>
      <c r="AD3" s="50"/>
      <c r="AE3" s="50"/>
      <c r="AF3" s="50"/>
      <c r="AG3" s="51"/>
      <c r="AH3" s="51"/>
      <c r="AI3" s="51"/>
      <c r="AJ3" s="51"/>
      <c r="AK3" s="51"/>
      <c r="AL3" s="51"/>
      <c r="AM3" s="51"/>
      <c r="AN3" s="51"/>
      <c r="AO3" s="51"/>
      <c r="AP3" s="51"/>
      <c r="AQ3" s="51"/>
      <c r="AR3" s="51"/>
      <c r="AS3" s="51"/>
      <c r="AT3" s="51"/>
      <c r="AU3" s="51"/>
      <c r="AV3" s="50"/>
      <c r="AW3" s="50"/>
      <c r="AX3" s="50"/>
      <c r="AY3" s="50"/>
      <c r="AZ3" s="50"/>
      <c r="BA3" s="50"/>
      <c r="BB3" s="50"/>
      <c r="BC3" s="50"/>
      <c r="BD3" s="50"/>
      <c r="BE3" s="50"/>
      <c r="BF3" s="50"/>
      <c r="BG3" s="50"/>
      <c r="BH3" s="50"/>
      <c r="BI3" s="50"/>
      <c r="BJ3" s="50"/>
      <c r="BK3" s="50"/>
      <c r="BL3" s="50"/>
    </row>
    <row r="4" spans="1:64" ht="16.5" customHeight="1" thickBot="1" x14ac:dyDescent="0.2">
      <c r="A4" s="50" t="s">
        <v>44</v>
      </c>
      <c r="B4" s="50"/>
      <c r="C4" s="50"/>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3" t="s">
        <v>157</v>
      </c>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6.5" customHeight="1" thickBot="1" x14ac:dyDescent="0.2">
      <c r="A5" s="51"/>
      <c r="B5" s="644" t="s">
        <v>4</v>
      </c>
      <c r="C5" s="645"/>
      <c r="D5" s="646" t="s">
        <v>5</v>
      </c>
      <c r="E5" s="646"/>
      <c r="F5" s="647">
        <v>4</v>
      </c>
      <c r="G5" s="648"/>
      <c r="H5" s="641">
        <v>5</v>
      </c>
      <c r="I5" s="641"/>
      <c r="J5" s="649">
        <v>6</v>
      </c>
      <c r="K5" s="641"/>
      <c r="L5" s="641">
        <v>7</v>
      </c>
      <c r="M5" s="641"/>
      <c r="N5" s="641">
        <v>8</v>
      </c>
      <c r="O5" s="641"/>
      <c r="P5" s="641">
        <v>9</v>
      </c>
      <c r="Q5" s="641"/>
      <c r="R5" s="641">
        <v>10</v>
      </c>
      <c r="S5" s="641"/>
      <c r="T5" s="641">
        <v>11</v>
      </c>
      <c r="U5" s="641"/>
      <c r="V5" s="641">
        <v>12</v>
      </c>
      <c r="W5" s="641"/>
      <c r="X5" s="641">
        <v>1</v>
      </c>
      <c r="Y5" s="641"/>
      <c r="Z5" s="641">
        <v>2</v>
      </c>
      <c r="AA5" s="641"/>
      <c r="AB5" s="641">
        <v>3</v>
      </c>
      <c r="AC5" s="648"/>
      <c r="AD5" s="638" t="s">
        <v>126</v>
      </c>
      <c r="AE5" s="639"/>
      <c r="AF5" s="640"/>
      <c r="AG5" s="51"/>
      <c r="AH5" s="508" t="s">
        <v>4</v>
      </c>
      <c r="AI5" s="509"/>
      <c r="AJ5" s="510" t="s">
        <v>43</v>
      </c>
      <c r="AK5" s="511"/>
      <c r="AL5" s="511"/>
      <c r="AM5" s="511"/>
      <c r="AN5" s="511"/>
      <c r="AO5" s="448">
        <v>1</v>
      </c>
      <c r="AP5" s="449"/>
      <c r="AQ5" s="449"/>
      <c r="AR5" s="449"/>
      <c r="AS5" s="449">
        <v>2</v>
      </c>
      <c r="AT5" s="449"/>
      <c r="AU5" s="449"/>
      <c r="AV5" s="449"/>
      <c r="AW5" s="449">
        <v>3</v>
      </c>
      <c r="AX5" s="449"/>
      <c r="AY5" s="449"/>
      <c r="AZ5" s="449"/>
      <c r="BA5" s="449">
        <v>4</v>
      </c>
      <c r="BB5" s="449"/>
      <c r="BC5" s="449"/>
      <c r="BD5" s="449"/>
      <c r="BE5" s="449">
        <v>5</v>
      </c>
      <c r="BF5" s="449"/>
      <c r="BG5" s="449"/>
      <c r="BH5" s="449"/>
      <c r="BI5" s="449">
        <v>6</v>
      </c>
      <c r="BJ5" s="449"/>
      <c r="BK5" s="449"/>
      <c r="BL5" s="469"/>
    </row>
    <row r="6" spans="1:64" ht="16.5" customHeight="1" thickTop="1" thickBot="1" x14ac:dyDescent="0.2">
      <c r="A6" s="51"/>
      <c r="B6" s="496">
        <v>1</v>
      </c>
      <c r="C6" s="482"/>
      <c r="D6" s="482"/>
      <c r="E6" s="635"/>
      <c r="F6" s="636"/>
      <c r="G6" s="634"/>
      <c r="H6" s="633"/>
      <c r="I6" s="637"/>
      <c r="J6" s="634"/>
      <c r="K6" s="634"/>
      <c r="L6" s="633"/>
      <c r="M6" s="634"/>
      <c r="N6" s="633"/>
      <c r="O6" s="634"/>
      <c r="P6" s="633"/>
      <c r="Q6" s="634"/>
      <c r="R6" s="633"/>
      <c r="S6" s="634"/>
      <c r="T6" s="633"/>
      <c r="U6" s="634"/>
      <c r="V6" s="633"/>
      <c r="W6" s="634"/>
      <c r="X6" s="633"/>
      <c r="Y6" s="634"/>
      <c r="Z6" s="633"/>
      <c r="AA6" s="634"/>
      <c r="AB6" s="633"/>
      <c r="AC6" s="634"/>
      <c r="AD6" s="610">
        <f>SUM(F6:AC6)</f>
        <v>0</v>
      </c>
      <c r="AE6" s="591"/>
      <c r="AF6" s="611"/>
      <c r="AG6" s="51"/>
      <c r="AH6" s="526" t="s">
        <v>130</v>
      </c>
      <c r="AI6" s="527"/>
      <c r="AJ6" s="512"/>
      <c r="AK6" s="513"/>
      <c r="AL6" s="513"/>
      <c r="AM6" s="513"/>
      <c r="AN6" s="513"/>
      <c r="AO6" s="528" t="s">
        <v>155</v>
      </c>
      <c r="AP6" s="498"/>
      <c r="AQ6" s="498" t="s">
        <v>17</v>
      </c>
      <c r="AR6" s="498"/>
      <c r="AS6" s="498" t="s">
        <v>156</v>
      </c>
      <c r="AT6" s="498"/>
      <c r="AU6" s="498" t="s">
        <v>17</v>
      </c>
      <c r="AV6" s="498"/>
      <c r="AW6" s="498" t="s">
        <v>156</v>
      </c>
      <c r="AX6" s="498"/>
      <c r="AY6" s="498" t="s">
        <v>17</v>
      </c>
      <c r="AZ6" s="498"/>
      <c r="BA6" s="498" t="s">
        <v>156</v>
      </c>
      <c r="BB6" s="498"/>
      <c r="BC6" s="498" t="s">
        <v>17</v>
      </c>
      <c r="BD6" s="498"/>
      <c r="BE6" s="498" t="s">
        <v>156</v>
      </c>
      <c r="BF6" s="498"/>
      <c r="BG6" s="498" t="s">
        <v>17</v>
      </c>
      <c r="BH6" s="498"/>
      <c r="BI6" s="498" t="s">
        <v>156</v>
      </c>
      <c r="BJ6" s="498"/>
      <c r="BK6" s="498" t="s">
        <v>17</v>
      </c>
      <c r="BL6" s="499"/>
    </row>
    <row r="7" spans="1:64" ht="16.5" customHeight="1" thickTop="1" x14ac:dyDescent="0.15">
      <c r="A7" s="51"/>
      <c r="B7" s="497">
        <v>2</v>
      </c>
      <c r="C7" s="465"/>
      <c r="D7" s="465"/>
      <c r="E7" s="539"/>
      <c r="F7" s="631"/>
      <c r="G7" s="629"/>
      <c r="H7" s="628"/>
      <c r="I7" s="632"/>
      <c r="J7" s="629"/>
      <c r="K7" s="629"/>
      <c r="L7" s="628"/>
      <c r="M7" s="629"/>
      <c r="N7" s="628"/>
      <c r="O7" s="629"/>
      <c r="P7" s="628"/>
      <c r="Q7" s="629"/>
      <c r="R7" s="628"/>
      <c r="S7" s="629"/>
      <c r="T7" s="628"/>
      <c r="U7" s="629"/>
      <c r="V7" s="628"/>
      <c r="W7" s="629"/>
      <c r="X7" s="628"/>
      <c r="Y7" s="629"/>
      <c r="Z7" s="628"/>
      <c r="AA7" s="629"/>
      <c r="AB7" s="628"/>
      <c r="AC7" s="629"/>
      <c r="AD7" s="610">
        <f t="shared" ref="AD7:AD11" si="0">SUM(F7:AC7)</f>
        <v>0</v>
      </c>
      <c r="AE7" s="591"/>
      <c r="AF7" s="611"/>
      <c r="AG7" s="51"/>
      <c r="AH7" s="605" t="s">
        <v>137</v>
      </c>
      <c r="AI7" s="606"/>
      <c r="AJ7" s="606"/>
      <c r="AK7" s="606"/>
      <c r="AL7" s="606"/>
      <c r="AM7" s="606"/>
      <c r="AN7" s="606"/>
      <c r="AO7" s="420">
        <v>34</v>
      </c>
      <c r="AP7" s="421"/>
      <c r="AQ7" s="421"/>
      <c r="AR7" s="421"/>
      <c r="AS7" s="421">
        <v>35</v>
      </c>
      <c r="AT7" s="421"/>
      <c r="AU7" s="421"/>
      <c r="AV7" s="421"/>
      <c r="AW7" s="421">
        <v>35</v>
      </c>
      <c r="AX7" s="421"/>
      <c r="AY7" s="421"/>
      <c r="AZ7" s="421"/>
      <c r="BA7" s="421">
        <v>35</v>
      </c>
      <c r="BB7" s="421"/>
      <c r="BC7" s="421"/>
      <c r="BD7" s="421"/>
      <c r="BE7" s="421">
        <v>35</v>
      </c>
      <c r="BF7" s="421"/>
      <c r="BG7" s="421"/>
      <c r="BH7" s="421"/>
      <c r="BI7" s="421">
        <v>35</v>
      </c>
      <c r="BJ7" s="421"/>
      <c r="BK7" s="421"/>
      <c r="BL7" s="602"/>
    </row>
    <row r="8" spans="1:64" ht="16.5" customHeight="1" x14ac:dyDescent="0.15">
      <c r="A8" s="51"/>
      <c r="B8" s="497">
        <v>3</v>
      </c>
      <c r="C8" s="465"/>
      <c r="D8" s="465"/>
      <c r="E8" s="539"/>
      <c r="F8" s="631"/>
      <c r="G8" s="629"/>
      <c r="H8" s="628"/>
      <c r="I8" s="632"/>
      <c r="J8" s="629"/>
      <c r="K8" s="629"/>
      <c r="L8" s="628"/>
      <c r="M8" s="629"/>
      <c r="N8" s="628"/>
      <c r="O8" s="629"/>
      <c r="P8" s="628"/>
      <c r="Q8" s="629"/>
      <c r="R8" s="628"/>
      <c r="S8" s="629"/>
      <c r="T8" s="628"/>
      <c r="U8" s="629"/>
      <c r="V8" s="628"/>
      <c r="W8" s="629"/>
      <c r="X8" s="628"/>
      <c r="Y8" s="629"/>
      <c r="Z8" s="628"/>
      <c r="AA8" s="629"/>
      <c r="AB8" s="628"/>
      <c r="AC8" s="629"/>
      <c r="AD8" s="610">
        <f t="shared" si="0"/>
        <v>0</v>
      </c>
      <c r="AE8" s="591"/>
      <c r="AF8" s="611"/>
      <c r="AG8" s="51"/>
      <c r="AH8" s="581" t="s">
        <v>136</v>
      </c>
      <c r="AI8" s="582"/>
      <c r="AJ8" s="582"/>
      <c r="AK8" s="582"/>
      <c r="AL8" s="582"/>
      <c r="AM8" s="582"/>
      <c r="AN8" s="582"/>
      <c r="AO8" s="497"/>
      <c r="AP8" s="465"/>
      <c r="AQ8" s="465"/>
      <c r="AR8" s="465"/>
      <c r="AS8" s="465"/>
      <c r="AT8" s="465"/>
      <c r="AU8" s="465"/>
      <c r="AV8" s="465"/>
      <c r="AW8" s="465"/>
      <c r="AX8" s="465"/>
      <c r="AY8" s="465"/>
      <c r="AZ8" s="465"/>
      <c r="BA8" s="465"/>
      <c r="BB8" s="465"/>
      <c r="BC8" s="465"/>
      <c r="BD8" s="465"/>
      <c r="BE8" s="465"/>
      <c r="BF8" s="465"/>
      <c r="BG8" s="465"/>
      <c r="BH8" s="465"/>
      <c r="BI8" s="465"/>
      <c r="BJ8" s="465"/>
      <c r="BK8" s="465"/>
      <c r="BL8" s="483"/>
    </row>
    <row r="9" spans="1:64" ht="16.5" customHeight="1" thickBot="1" x14ac:dyDescent="0.2">
      <c r="A9" s="51"/>
      <c r="B9" s="497">
        <v>4</v>
      </c>
      <c r="C9" s="465"/>
      <c r="D9" s="465"/>
      <c r="E9" s="539"/>
      <c r="F9" s="631"/>
      <c r="G9" s="629"/>
      <c r="H9" s="628"/>
      <c r="I9" s="632"/>
      <c r="J9" s="629"/>
      <c r="K9" s="629"/>
      <c r="L9" s="628"/>
      <c r="M9" s="629"/>
      <c r="N9" s="628"/>
      <c r="O9" s="629"/>
      <c r="P9" s="628"/>
      <c r="Q9" s="629"/>
      <c r="R9" s="628"/>
      <c r="S9" s="629"/>
      <c r="T9" s="628"/>
      <c r="U9" s="629"/>
      <c r="V9" s="628"/>
      <c r="W9" s="629"/>
      <c r="X9" s="628"/>
      <c r="Y9" s="629"/>
      <c r="Z9" s="628"/>
      <c r="AA9" s="629"/>
      <c r="AB9" s="628"/>
      <c r="AC9" s="629"/>
      <c r="AD9" s="610">
        <f t="shared" si="0"/>
        <v>0</v>
      </c>
      <c r="AE9" s="591"/>
      <c r="AF9" s="611"/>
      <c r="AG9" s="51"/>
      <c r="AH9" s="596"/>
      <c r="AI9" s="597"/>
      <c r="AJ9" s="597"/>
      <c r="AK9" s="597"/>
      <c r="AL9" s="597"/>
      <c r="AM9" s="597"/>
      <c r="AN9" s="597"/>
      <c r="AO9" s="497"/>
      <c r="AP9" s="465"/>
      <c r="AQ9" s="465"/>
      <c r="AR9" s="465"/>
      <c r="AS9" s="465"/>
      <c r="AT9" s="465"/>
      <c r="AU9" s="465"/>
      <c r="AV9" s="465"/>
      <c r="AW9" s="465"/>
      <c r="AX9" s="465"/>
      <c r="AY9" s="465"/>
      <c r="AZ9" s="465"/>
      <c r="BA9" s="465"/>
      <c r="BB9" s="465"/>
      <c r="BC9" s="465"/>
      <c r="BD9" s="465"/>
      <c r="BE9" s="465"/>
      <c r="BF9" s="465"/>
      <c r="BG9" s="465"/>
      <c r="BH9" s="465"/>
      <c r="BI9" s="465"/>
      <c r="BJ9" s="465"/>
      <c r="BK9" s="465"/>
      <c r="BL9" s="483"/>
    </row>
    <row r="10" spans="1:64" ht="16.5" customHeight="1" thickTop="1" thickBot="1" x14ac:dyDescent="0.2">
      <c r="A10" s="51"/>
      <c r="B10" s="497">
        <v>5</v>
      </c>
      <c r="C10" s="465"/>
      <c r="D10" s="465"/>
      <c r="E10" s="539"/>
      <c r="F10" s="631"/>
      <c r="G10" s="629"/>
      <c r="H10" s="628"/>
      <c r="I10" s="632"/>
      <c r="J10" s="629"/>
      <c r="K10" s="629"/>
      <c r="L10" s="628"/>
      <c r="M10" s="629"/>
      <c r="N10" s="628"/>
      <c r="O10" s="629"/>
      <c r="P10" s="628"/>
      <c r="Q10" s="629"/>
      <c r="R10" s="628"/>
      <c r="S10" s="629"/>
      <c r="T10" s="628"/>
      <c r="U10" s="629"/>
      <c r="V10" s="628"/>
      <c r="W10" s="629"/>
      <c r="X10" s="628"/>
      <c r="Y10" s="629"/>
      <c r="Z10" s="628"/>
      <c r="AA10" s="629"/>
      <c r="AB10" s="628"/>
      <c r="AC10" s="629"/>
      <c r="AD10" s="610">
        <f t="shared" si="0"/>
        <v>0</v>
      </c>
      <c r="AE10" s="591"/>
      <c r="AF10" s="611"/>
      <c r="AG10" s="51"/>
      <c r="AH10" s="532" t="s">
        <v>149</v>
      </c>
      <c r="AI10" s="533"/>
      <c r="AJ10" s="533"/>
      <c r="AK10" s="533"/>
      <c r="AL10" s="533"/>
      <c r="AM10" s="533"/>
      <c r="AN10" s="533"/>
      <c r="AO10" s="534">
        <f>SUM(I39:J50,AO7:AP9)</f>
        <v>103</v>
      </c>
      <c r="AP10" s="529"/>
      <c r="AQ10" s="529">
        <f>SUM(K39:L50,AQ7:AR9)</f>
        <v>0</v>
      </c>
      <c r="AR10" s="529"/>
      <c r="AS10" s="529">
        <f>SUM(M39:N50,AS7:AT9)</f>
        <v>105</v>
      </c>
      <c r="AT10" s="529"/>
      <c r="AU10" s="529">
        <f>SUM(O39:P50,AU7:AV9)</f>
        <v>0</v>
      </c>
      <c r="AV10" s="529"/>
      <c r="AW10" s="529">
        <f>SUM(Q39:R50,AW7:AX9)</f>
        <v>175</v>
      </c>
      <c r="AX10" s="529"/>
      <c r="AY10" s="529">
        <f>SUM(S39:T50,AY7:AZ9)</f>
        <v>0</v>
      </c>
      <c r="AZ10" s="529"/>
      <c r="BA10" s="529">
        <f>SUM(U39:V50,BA7:BB9)</f>
        <v>175</v>
      </c>
      <c r="BB10" s="529"/>
      <c r="BC10" s="529">
        <f>SUM(W39:X50,BC7:BD9)</f>
        <v>0</v>
      </c>
      <c r="BD10" s="529"/>
      <c r="BE10" s="529">
        <f>SUM(Y39:Z50,BE7:BF9)</f>
        <v>140</v>
      </c>
      <c r="BF10" s="529"/>
      <c r="BG10" s="529">
        <f>SUM(AA39:AB50,BG7:BH9)</f>
        <v>0</v>
      </c>
      <c r="BH10" s="529"/>
      <c r="BI10" s="529">
        <f>SUM(AC39:AD50,BI7:BJ9)</f>
        <v>140</v>
      </c>
      <c r="BJ10" s="529"/>
      <c r="BK10" s="529">
        <f>SUM(AE39:AF50,BK7:BL9)</f>
        <v>0</v>
      </c>
      <c r="BL10" s="530"/>
    </row>
    <row r="11" spans="1:64" ht="16.5" customHeight="1" thickBot="1" x14ac:dyDescent="0.2">
      <c r="A11" s="51"/>
      <c r="B11" s="630">
        <v>6</v>
      </c>
      <c r="C11" s="565"/>
      <c r="D11" s="565"/>
      <c r="E11" s="424"/>
      <c r="F11" s="631"/>
      <c r="G11" s="629"/>
      <c r="H11" s="628"/>
      <c r="I11" s="632"/>
      <c r="J11" s="629"/>
      <c r="K11" s="629"/>
      <c r="L11" s="628"/>
      <c r="M11" s="629"/>
      <c r="N11" s="628"/>
      <c r="O11" s="629"/>
      <c r="P11" s="628"/>
      <c r="Q11" s="629"/>
      <c r="R11" s="628"/>
      <c r="S11" s="629"/>
      <c r="T11" s="628"/>
      <c r="U11" s="629"/>
      <c r="V11" s="628"/>
      <c r="W11" s="629"/>
      <c r="X11" s="628"/>
      <c r="Y11" s="629"/>
      <c r="Z11" s="628"/>
      <c r="AA11" s="629"/>
      <c r="AB11" s="628"/>
      <c r="AC11" s="629"/>
      <c r="AD11" s="610">
        <f t="shared" si="0"/>
        <v>0</v>
      </c>
      <c r="AE11" s="591"/>
      <c r="AF11" s="61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64" ht="16.5" customHeight="1" thickTop="1" thickBot="1" x14ac:dyDescent="0.2">
      <c r="A12" s="51"/>
      <c r="B12" s="612" t="s">
        <v>45</v>
      </c>
      <c r="C12" s="613"/>
      <c r="D12" s="613"/>
      <c r="E12" s="614"/>
      <c r="F12" s="619" t="s">
        <v>162</v>
      </c>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1"/>
      <c r="AG12" s="51"/>
      <c r="AH12" s="53" t="s">
        <v>46</v>
      </c>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64" ht="16.5" customHeight="1" x14ac:dyDescent="0.15">
      <c r="A13" s="51"/>
      <c r="B13" s="615"/>
      <c r="C13" s="616"/>
      <c r="D13" s="616"/>
      <c r="E13" s="617"/>
      <c r="F13" s="622"/>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4"/>
      <c r="AG13" s="51"/>
      <c r="AH13" s="508" t="s">
        <v>4</v>
      </c>
      <c r="AI13" s="509"/>
      <c r="AJ13" s="510" t="s">
        <v>43</v>
      </c>
      <c r="AK13" s="511"/>
      <c r="AL13" s="511"/>
      <c r="AM13" s="511"/>
      <c r="AN13" s="511"/>
      <c r="AO13" s="448">
        <v>1</v>
      </c>
      <c r="AP13" s="449"/>
      <c r="AQ13" s="449"/>
      <c r="AR13" s="449"/>
      <c r="AS13" s="449">
        <v>2</v>
      </c>
      <c r="AT13" s="449"/>
      <c r="AU13" s="449"/>
      <c r="AV13" s="449"/>
      <c r="AW13" s="449">
        <v>3</v>
      </c>
      <c r="AX13" s="449"/>
      <c r="AY13" s="449"/>
      <c r="AZ13" s="449"/>
      <c r="BA13" s="449">
        <v>4</v>
      </c>
      <c r="BB13" s="449"/>
      <c r="BC13" s="449"/>
      <c r="BD13" s="449"/>
      <c r="BE13" s="449">
        <v>5</v>
      </c>
      <c r="BF13" s="449"/>
      <c r="BG13" s="449"/>
      <c r="BH13" s="449"/>
      <c r="BI13" s="449">
        <v>6</v>
      </c>
      <c r="BJ13" s="449"/>
      <c r="BK13" s="449"/>
      <c r="BL13" s="469"/>
    </row>
    <row r="14" spans="1:64" ht="16.5" customHeight="1" thickBot="1" x14ac:dyDescent="0.2">
      <c r="A14" s="51"/>
      <c r="B14" s="440"/>
      <c r="C14" s="618"/>
      <c r="D14" s="618"/>
      <c r="E14" s="419"/>
      <c r="F14" s="625"/>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7"/>
      <c r="AG14" s="51"/>
      <c r="AH14" s="608" t="s">
        <v>141</v>
      </c>
      <c r="AI14" s="609"/>
      <c r="AJ14" s="512"/>
      <c r="AK14" s="513"/>
      <c r="AL14" s="513"/>
      <c r="AM14" s="513"/>
      <c r="AN14" s="513"/>
      <c r="AO14" s="528" t="s">
        <v>155</v>
      </c>
      <c r="AP14" s="498"/>
      <c r="AQ14" s="498" t="s">
        <v>17</v>
      </c>
      <c r="AR14" s="498"/>
      <c r="AS14" s="498" t="s">
        <v>156</v>
      </c>
      <c r="AT14" s="498"/>
      <c r="AU14" s="498" t="s">
        <v>17</v>
      </c>
      <c r="AV14" s="498"/>
      <c r="AW14" s="498" t="s">
        <v>156</v>
      </c>
      <c r="AX14" s="498"/>
      <c r="AY14" s="498" t="s">
        <v>17</v>
      </c>
      <c r="AZ14" s="498"/>
      <c r="BA14" s="498" t="s">
        <v>156</v>
      </c>
      <c r="BB14" s="498"/>
      <c r="BC14" s="498" t="s">
        <v>17</v>
      </c>
      <c r="BD14" s="498"/>
      <c r="BE14" s="498" t="s">
        <v>156</v>
      </c>
      <c r="BF14" s="498"/>
      <c r="BG14" s="498" t="s">
        <v>17</v>
      </c>
      <c r="BH14" s="498"/>
      <c r="BI14" s="498" t="s">
        <v>156</v>
      </c>
      <c r="BJ14" s="498"/>
      <c r="BK14" s="498" t="s">
        <v>17</v>
      </c>
      <c r="BL14" s="499"/>
    </row>
    <row r="15" spans="1:64" ht="16.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605" t="s">
        <v>139</v>
      </c>
      <c r="AI15" s="606"/>
      <c r="AJ15" s="606"/>
      <c r="AK15" s="606"/>
      <c r="AL15" s="606"/>
      <c r="AM15" s="606"/>
      <c r="AN15" s="606"/>
      <c r="AO15" s="607"/>
      <c r="AP15" s="601"/>
      <c r="AQ15" s="421"/>
      <c r="AR15" s="421"/>
      <c r="AS15" s="601"/>
      <c r="AT15" s="601"/>
      <c r="AU15" s="421"/>
      <c r="AV15" s="421"/>
      <c r="AW15" s="601"/>
      <c r="AX15" s="601"/>
      <c r="AY15" s="421"/>
      <c r="AZ15" s="421"/>
      <c r="BA15" s="601"/>
      <c r="BB15" s="601"/>
      <c r="BC15" s="421"/>
      <c r="BD15" s="421"/>
      <c r="BE15" s="601"/>
      <c r="BF15" s="601"/>
      <c r="BG15" s="421"/>
      <c r="BH15" s="421"/>
      <c r="BI15" s="601"/>
      <c r="BJ15" s="601"/>
      <c r="BK15" s="421"/>
      <c r="BL15" s="602"/>
    </row>
    <row r="16" spans="1:64" ht="16.5" customHeight="1" x14ac:dyDescent="0.15">
      <c r="A16" s="50" t="s">
        <v>47</v>
      </c>
      <c r="B16" s="50"/>
      <c r="C16" s="50"/>
      <c r="D16" s="50"/>
      <c r="E16" s="50"/>
      <c r="F16" s="50"/>
      <c r="G16" s="50"/>
      <c r="H16" s="50"/>
      <c r="I16" s="50"/>
      <c r="J16" s="50"/>
      <c r="K16" s="50"/>
      <c r="L16" s="50"/>
      <c r="M16" s="50"/>
      <c r="N16" s="50"/>
      <c r="O16" s="50"/>
      <c r="P16" s="50"/>
      <c r="Q16" s="50"/>
      <c r="R16" s="50"/>
      <c r="S16" s="50"/>
      <c r="T16" s="50"/>
      <c r="U16" s="51"/>
      <c r="V16" s="51"/>
      <c r="W16" s="51"/>
      <c r="X16" s="51"/>
      <c r="Y16" s="51"/>
      <c r="Z16" s="51"/>
      <c r="AA16" s="51"/>
      <c r="AB16" s="51"/>
      <c r="AC16" s="51"/>
      <c r="AD16" s="51"/>
      <c r="AE16" s="51"/>
      <c r="AF16" s="51"/>
      <c r="AG16" s="51"/>
      <c r="AH16" s="581"/>
      <c r="AI16" s="582"/>
      <c r="AJ16" s="582"/>
      <c r="AK16" s="582"/>
      <c r="AL16" s="582"/>
      <c r="AM16" s="582"/>
      <c r="AN16" s="582"/>
      <c r="AO16" s="463"/>
      <c r="AP16" s="464"/>
      <c r="AQ16" s="465"/>
      <c r="AR16" s="465"/>
      <c r="AS16" s="464"/>
      <c r="AT16" s="464"/>
      <c r="AU16" s="465"/>
      <c r="AV16" s="465"/>
      <c r="AW16" s="464"/>
      <c r="AX16" s="464"/>
      <c r="AY16" s="465"/>
      <c r="AZ16" s="465"/>
      <c r="BA16" s="464"/>
      <c r="BB16" s="464"/>
      <c r="BC16" s="465"/>
      <c r="BD16" s="465"/>
      <c r="BE16" s="464"/>
      <c r="BF16" s="464"/>
      <c r="BG16" s="465"/>
      <c r="BH16" s="465"/>
      <c r="BI16" s="464"/>
      <c r="BJ16" s="464"/>
      <c r="BK16" s="465"/>
      <c r="BL16" s="483"/>
    </row>
    <row r="17" spans="1:64" ht="16.5" customHeight="1" thickBot="1" x14ac:dyDescent="0.2">
      <c r="A17" s="51"/>
      <c r="B17" s="50" t="s">
        <v>48</v>
      </c>
      <c r="C17" s="50"/>
      <c r="D17" s="50"/>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603"/>
      <c r="AI17" s="604"/>
      <c r="AJ17" s="604"/>
      <c r="AK17" s="604"/>
      <c r="AL17" s="604"/>
      <c r="AM17" s="604"/>
      <c r="AN17" s="604"/>
      <c r="AO17" s="580"/>
      <c r="AP17" s="578"/>
      <c r="AQ17" s="565"/>
      <c r="AR17" s="565"/>
      <c r="AS17" s="578"/>
      <c r="AT17" s="578"/>
      <c r="AU17" s="565"/>
      <c r="AV17" s="565"/>
      <c r="AW17" s="578"/>
      <c r="AX17" s="578"/>
      <c r="AY17" s="565"/>
      <c r="AZ17" s="565"/>
      <c r="BA17" s="578"/>
      <c r="BB17" s="578"/>
      <c r="BC17" s="565"/>
      <c r="BD17" s="565"/>
      <c r="BE17" s="578"/>
      <c r="BF17" s="578"/>
      <c r="BG17" s="565"/>
      <c r="BH17" s="565"/>
      <c r="BI17" s="578"/>
      <c r="BJ17" s="578"/>
      <c r="BK17" s="565"/>
      <c r="BL17" s="566"/>
    </row>
    <row r="18" spans="1:64" ht="16.5" customHeight="1" x14ac:dyDescent="0.15">
      <c r="A18" s="51"/>
      <c r="B18" s="54"/>
      <c r="C18" s="55"/>
      <c r="D18" s="55"/>
      <c r="E18" s="55"/>
      <c r="F18" s="572" t="s">
        <v>10</v>
      </c>
      <c r="G18" s="573"/>
      <c r="H18" s="598"/>
      <c r="I18" s="600">
        <v>1</v>
      </c>
      <c r="J18" s="449"/>
      <c r="K18" s="449"/>
      <c r="L18" s="449"/>
      <c r="M18" s="449">
        <v>2</v>
      </c>
      <c r="N18" s="449"/>
      <c r="O18" s="449"/>
      <c r="P18" s="449"/>
      <c r="Q18" s="449">
        <v>3</v>
      </c>
      <c r="R18" s="449"/>
      <c r="S18" s="449"/>
      <c r="T18" s="449"/>
      <c r="U18" s="449">
        <v>4</v>
      </c>
      <c r="V18" s="449"/>
      <c r="W18" s="449"/>
      <c r="X18" s="449"/>
      <c r="Y18" s="449">
        <v>5</v>
      </c>
      <c r="Z18" s="449"/>
      <c r="AA18" s="449"/>
      <c r="AB18" s="449"/>
      <c r="AC18" s="449">
        <v>6</v>
      </c>
      <c r="AD18" s="449"/>
      <c r="AE18" s="449"/>
      <c r="AF18" s="469"/>
      <c r="AG18" s="51"/>
      <c r="AH18" s="462" t="s">
        <v>50</v>
      </c>
      <c r="AI18" s="429"/>
      <c r="AJ18" s="429"/>
      <c r="AK18" s="429"/>
      <c r="AL18" s="429"/>
      <c r="AM18" s="429"/>
      <c r="AN18" s="429"/>
      <c r="AO18" s="463"/>
      <c r="AP18" s="464"/>
      <c r="AQ18" s="465"/>
      <c r="AR18" s="465"/>
      <c r="AS18" s="464"/>
      <c r="AT18" s="464"/>
      <c r="AU18" s="465"/>
      <c r="AV18" s="465"/>
      <c r="AW18" s="464"/>
      <c r="AX18" s="464"/>
      <c r="AY18" s="464"/>
      <c r="AZ18" s="464"/>
      <c r="BA18" s="464"/>
      <c r="BB18" s="464"/>
      <c r="BC18" s="464"/>
      <c r="BD18" s="464"/>
      <c r="BE18" s="464"/>
      <c r="BF18" s="464"/>
      <c r="BG18" s="464"/>
      <c r="BH18" s="464"/>
      <c r="BI18" s="464"/>
      <c r="BJ18" s="464"/>
      <c r="BK18" s="464"/>
      <c r="BL18" s="466"/>
    </row>
    <row r="19" spans="1:64" ht="16.5" customHeight="1" thickBot="1" x14ac:dyDescent="0.2">
      <c r="A19" s="51"/>
      <c r="B19" s="593" t="s">
        <v>127</v>
      </c>
      <c r="C19" s="594"/>
      <c r="D19" s="594"/>
      <c r="E19" s="594"/>
      <c r="F19" s="574"/>
      <c r="G19" s="574"/>
      <c r="H19" s="599"/>
      <c r="I19" s="595" t="s">
        <v>155</v>
      </c>
      <c r="J19" s="498"/>
      <c r="K19" s="498" t="s">
        <v>17</v>
      </c>
      <c r="L19" s="498"/>
      <c r="M19" s="498" t="s">
        <v>156</v>
      </c>
      <c r="N19" s="498"/>
      <c r="O19" s="498" t="s">
        <v>17</v>
      </c>
      <c r="P19" s="498"/>
      <c r="Q19" s="498" t="s">
        <v>156</v>
      </c>
      <c r="R19" s="498"/>
      <c r="S19" s="498" t="s">
        <v>17</v>
      </c>
      <c r="T19" s="498"/>
      <c r="U19" s="498" t="s">
        <v>156</v>
      </c>
      <c r="V19" s="498"/>
      <c r="W19" s="498" t="s">
        <v>17</v>
      </c>
      <c r="X19" s="498"/>
      <c r="Y19" s="498" t="s">
        <v>156</v>
      </c>
      <c r="Z19" s="498"/>
      <c r="AA19" s="498" t="s">
        <v>17</v>
      </c>
      <c r="AB19" s="498"/>
      <c r="AC19" s="498" t="s">
        <v>156</v>
      </c>
      <c r="AD19" s="498"/>
      <c r="AE19" s="569" t="s">
        <v>17</v>
      </c>
      <c r="AF19" s="570"/>
      <c r="AG19" s="51"/>
      <c r="AH19" s="581"/>
      <c r="AI19" s="582"/>
      <c r="AJ19" s="582"/>
      <c r="AK19" s="582"/>
      <c r="AL19" s="582"/>
      <c r="AM19" s="582"/>
      <c r="AN19" s="582"/>
      <c r="AO19" s="463"/>
      <c r="AP19" s="464"/>
      <c r="AQ19" s="465"/>
      <c r="AR19" s="465"/>
      <c r="AS19" s="464"/>
      <c r="AT19" s="464"/>
      <c r="AU19" s="465"/>
      <c r="AV19" s="465"/>
      <c r="AW19" s="464"/>
      <c r="AX19" s="464"/>
      <c r="AY19" s="464"/>
      <c r="AZ19" s="464"/>
      <c r="BA19" s="464"/>
      <c r="BB19" s="464"/>
      <c r="BC19" s="464"/>
      <c r="BD19" s="464"/>
      <c r="BE19" s="464"/>
      <c r="BF19" s="464"/>
      <c r="BG19" s="464"/>
      <c r="BH19" s="464"/>
      <c r="BI19" s="464"/>
      <c r="BJ19" s="464"/>
      <c r="BK19" s="464"/>
      <c r="BL19" s="466"/>
    </row>
    <row r="20" spans="1:64" ht="16.5" customHeight="1" thickTop="1" x14ac:dyDescent="0.15">
      <c r="A20" s="51"/>
      <c r="B20" s="585" t="s">
        <v>131</v>
      </c>
      <c r="C20" s="586"/>
      <c r="D20" s="56"/>
      <c r="E20" s="591" t="s">
        <v>51</v>
      </c>
      <c r="F20" s="591"/>
      <c r="G20" s="591"/>
      <c r="H20" s="57"/>
      <c r="I20" s="592">
        <v>306</v>
      </c>
      <c r="J20" s="482"/>
      <c r="K20" s="482"/>
      <c r="L20" s="482"/>
      <c r="M20" s="482">
        <v>315</v>
      </c>
      <c r="N20" s="482"/>
      <c r="O20" s="482"/>
      <c r="P20" s="482"/>
      <c r="Q20" s="482">
        <v>245</v>
      </c>
      <c r="R20" s="482"/>
      <c r="S20" s="482"/>
      <c r="T20" s="482"/>
      <c r="U20" s="482">
        <v>245</v>
      </c>
      <c r="V20" s="482"/>
      <c r="W20" s="482"/>
      <c r="X20" s="482"/>
      <c r="Y20" s="482">
        <v>175</v>
      </c>
      <c r="Z20" s="482"/>
      <c r="AA20" s="482"/>
      <c r="AB20" s="482"/>
      <c r="AC20" s="482">
        <v>175</v>
      </c>
      <c r="AD20" s="482"/>
      <c r="AE20" s="482"/>
      <c r="AF20" s="505"/>
      <c r="AG20" s="51"/>
      <c r="AH20" s="596"/>
      <c r="AI20" s="597"/>
      <c r="AJ20" s="597"/>
      <c r="AK20" s="597"/>
      <c r="AL20" s="597"/>
      <c r="AM20" s="597"/>
      <c r="AN20" s="597"/>
      <c r="AO20" s="463"/>
      <c r="AP20" s="464"/>
      <c r="AQ20" s="465"/>
      <c r="AR20" s="465"/>
      <c r="AS20" s="464"/>
      <c r="AT20" s="464"/>
      <c r="AU20" s="465"/>
      <c r="AV20" s="465"/>
      <c r="AW20" s="464"/>
      <c r="AX20" s="464"/>
      <c r="AY20" s="464"/>
      <c r="AZ20" s="464"/>
      <c r="BA20" s="464"/>
      <c r="BB20" s="464"/>
      <c r="BC20" s="464"/>
      <c r="BD20" s="464"/>
      <c r="BE20" s="464"/>
      <c r="BF20" s="464"/>
      <c r="BG20" s="464"/>
      <c r="BH20" s="464"/>
      <c r="BI20" s="464"/>
      <c r="BJ20" s="464"/>
      <c r="BK20" s="464"/>
      <c r="BL20" s="466"/>
    </row>
    <row r="21" spans="1:64" ht="16.5" customHeight="1" x14ac:dyDescent="0.15">
      <c r="A21" s="51"/>
      <c r="B21" s="587"/>
      <c r="C21" s="588"/>
      <c r="D21" s="50"/>
      <c r="E21" s="561" t="s">
        <v>52</v>
      </c>
      <c r="F21" s="561"/>
      <c r="G21" s="561"/>
      <c r="H21" s="58"/>
      <c r="I21" s="463"/>
      <c r="J21" s="464"/>
      <c r="K21" s="464"/>
      <c r="L21" s="464"/>
      <c r="M21" s="464"/>
      <c r="N21" s="464"/>
      <c r="O21" s="464"/>
      <c r="P21" s="464"/>
      <c r="Q21" s="465">
        <v>70</v>
      </c>
      <c r="R21" s="465"/>
      <c r="S21" s="465"/>
      <c r="T21" s="465"/>
      <c r="U21" s="465">
        <v>90</v>
      </c>
      <c r="V21" s="465"/>
      <c r="W21" s="465"/>
      <c r="X21" s="465"/>
      <c r="Y21" s="465">
        <v>100</v>
      </c>
      <c r="Z21" s="465"/>
      <c r="AA21" s="465"/>
      <c r="AB21" s="465"/>
      <c r="AC21" s="465">
        <v>105</v>
      </c>
      <c r="AD21" s="465"/>
      <c r="AE21" s="465"/>
      <c r="AF21" s="483"/>
      <c r="AG21" s="51"/>
      <c r="AH21" s="462" t="s">
        <v>140</v>
      </c>
      <c r="AI21" s="429"/>
      <c r="AJ21" s="429"/>
      <c r="AK21" s="429"/>
      <c r="AL21" s="429"/>
      <c r="AM21" s="429"/>
      <c r="AN21" s="429"/>
      <c r="AO21" s="463"/>
      <c r="AP21" s="464"/>
      <c r="AQ21" s="465"/>
      <c r="AR21" s="465"/>
      <c r="AS21" s="464"/>
      <c r="AT21" s="464"/>
      <c r="AU21" s="465"/>
      <c r="AV21" s="465"/>
      <c r="AW21" s="464"/>
      <c r="AX21" s="464"/>
      <c r="AY21" s="465"/>
      <c r="AZ21" s="465"/>
      <c r="BA21" s="464"/>
      <c r="BB21" s="464"/>
      <c r="BC21" s="465"/>
      <c r="BD21" s="465"/>
      <c r="BE21" s="464"/>
      <c r="BF21" s="464"/>
      <c r="BG21" s="465"/>
      <c r="BH21" s="465"/>
      <c r="BI21" s="464"/>
      <c r="BJ21" s="464"/>
      <c r="BK21" s="465"/>
      <c r="BL21" s="483"/>
    </row>
    <row r="22" spans="1:64" ht="16.5" customHeight="1" x14ac:dyDescent="0.15">
      <c r="A22" s="51"/>
      <c r="B22" s="587"/>
      <c r="C22" s="588"/>
      <c r="D22" s="59"/>
      <c r="E22" s="561" t="s">
        <v>53</v>
      </c>
      <c r="F22" s="561"/>
      <c r="G22" s="561"/>
      <c r="H22" s="58"/>
      <c r="I22" s="544">
        <v>136</v>
      </c>
      <c r="J22" s="465"/>
      <c r="K22" s="465"/>
      <c r="L22" s="465"/>
      <c r="M22" s="465">
        <v>175</v>
      </c>
      <c r="N22" s="465"/>
      <c r="O22" s="465"/>
      <c r="P22" s="465"/>
      <c r="Q22" s="465">
        <v>175</v>
      </c>
      <c r="R22" s="465"/>
      <c r="S22" s="465"/>
      <c r="T22" s="465"/>
      <c r="U22" s="465">
        <v>175</v>
      </c>
      <c r="V22" s="465"/>
      <c r="W22" s="465"/>
      <c r="X22" s="465"/>
      <c r="Y22" s="465">
        <v>175</v>
      </c>
      <c r="Z22" s="465"/>
      <c r="AA22" s="465"/>
      <c r="AB22" s="465"/>
      <c r="AC22" s="465">
        <v>175</v>
      </c>
      <c r="AD22" s="465"/>
      <c r="AE22" s="465"/>
      <c r="AF22" s="483"/>
      <c r="AG22" s="51"/>
      <c r="AH22" s="581"/>
      <c r="AI22" s="582"/>
      <c r="AJ22" s="582"/>
      <c r="AK22" s="582"/>
      <c r="AL22" s="582"/>
      <c r="AM22" s="582"/>
      <c r="AN22" s="582"/>
      <c r="AO22" s="580"/>
      <c r="AP22" s="578"/>
      <c r="AQ22" s="565"/>
      <c r="AR22" s="565"/>
      <c r="AS22" s="578"/>
      <c r="AT22" s="578"/>
      <c r="AU22" s="565"/>
      <c r="AV22" s="565"/>
      <c r="AW22" s="578"/>
      <c r="AX22" s="578"/>
      <c r="AY22" s="565"/>
      <c r="AZ22" s="565"/>
      <c r="BA22" s="578"/>
      <c r="BB22" s="578"/>
      <c r="BC22" s="565"/>
      <c r="BD22" s="565"/>
      <c r="BE22" s="578"/>
      <c r="BF22" s="578"/>
      <c r="BG22" s="565"/>
      <c r="BH22" s="565"/>
      <c r="BI22" s="578"/>
      <c r="BJ22" s="578"/>
      <c r="BK22" s="565"/>
      <c r="BL22" s="566"/>
    </row>
    <row r="23" spans="1:64" ht="16.5" customHeight="1" thickBot="1" x14ac:dyDescent="0.2">
      <c r="A23" s="51"/>
      <c r="B23" s="587"/>
      <c r="C23" s="588"/>
      <c r="D23" s="50"/>
      <c r="E23" s="561" t="s">
        <v>54</v>
      </c>
      <c r="F23" s="561"/>
      <c r="G23" s="561"/>
      <c r="H23" s="58"/>
      <c r="I23" s="536"/>
      <c r="J23" s="464"/>
      <c r="K23" s="464"/>
      <c r="L23" s="464"/>
      <c r="M23" s="464"/>
      <c r="N23" s="464"/>
      <c r="O23" s="464"/>
      <c r="P23" s="464"/>
      <c r="Q23" s="465">
        <v>90</v>
      </c>
      <c r="R23" s="465"/>
      <c r="S23" s="465"/>
      <c r="T23" s="465"/>
      <c r="U23" s="465">
        <v>105</v>
      </c>
      <c r="V23" s="465"/>
      <c r="W23" s="465"/>
      <c r="X23" s="465"/>
      <c r="Y23" s="465">
        <v>105</v>
      </c>
      <c r="Z23" s="465"/>
      <c r="AA23" s="465"/>
      <c r="AB23" s="465"/>
      <c r="AC23" s="465">
        <v>105</v>
      </c>
      <c r="AD23" s="465"/>
      <c r="AE23" s="465"/>
      <c r="AF23" s="483"/>
      <c r="AG23" s="51"/>
      <c r="AH23" s="583"/>
      <c r="AI23" s="584"/>
      <c r="AJ23" s="584"/>
      <c r="AK23" s="584"/>
      <c r="AL23" s="584"/>
      <c r="AM23" s="584"/>
      <c r="AN23" s="584"/>
      <c r="AO23" s="559"/>
      <c r="AP23" s="554"/>
      <c r="AQ23" s="577"/>
      <c r="AR23" s="577"/>
      <c r="AS23" s="554"/>
      <c r="AT23" s="554"/>
      <c r="AU23" s="577"/>
      <c r="AV23" s="577"/>
      <c r="AW23" s="554"/>
      <c r="AX23" s="554"/>
      <c r="AY23" s="577"/>
      <c r="AZ23" s="577"/>
      <c r="BA23" s="554"/>
      <c r="BB23" s="554"/>
      <c r="BC23" s="577"/>
      <c r="BD23" s="577"/>
      <c r="BE23" s="554"/>
      <c r="BF23" s="554"/>
      <c r="BG23" s="577"/>
      <c r="BH23" s="577"/>
      <c r="BI23" s="554"/>
      <c r="BJ23" s="554"/>
      <c r="BK23" s="577"/>
      <c r="BL23" s="579"/>
    </row>
    <row r="24" spans="1:64" ht="16.5" customHeight="1" thickTop="1" thickBot="1" x14ac:dyDescent="0.2">
      <c r="A24" s="51"/>
      <c r="B24" s="587"/>
      <c r="C24" s="588"/>
      <c r="D24" s="59"/>
      <c r="E24" s="561" t="s">
        <v>56</v>
      </c>
      <c r="F24" s="561"/>
      <c r="G24" s="561"/>
      <c r="H24" s="58"/>
      <c r="I24" s="544">
        <v>102</v>
      </c>
      <c r="J24" s="465"/>
      <c r="K24" s="465"/>
      <c r="L24" s="465"/>
      <c r="M24" s="465">
        <v>105</v>
      </c>
      <c r="N24" s="465"/>
      <c r="O24" s="465"/>
      <c r="P24" s="465"/>
      <c r="Q24" s="464"/>
      <c r="R24" s="464"/>
      <c r="S24" s="464"/>
      <c r="T24" s="464"/>
      <c r="U24" s="464"/>
      <c r="V24" s="464"/>
      <c r="W24" s="464"/>
      <c r="X24" s="464"/>
      <c r="Y24" s="464"/>
      <c r="Z24" s="464"/>
      <c r="AA24" s="464"/>
      <c r="AB24" s="464"/>
      <c r="AC24" s="464"/>
      <c r="AD24" s="464"/>
      <c r="AE24" s="464"/>
      <c r="AF24" s="466"/>
      <c r="AG24" s="51"/>
      <c r="AH24" s="532" t="s">
        <v>138</v>
      </c>
      <c r="AI24" s="533"/>
      <c r="AJ24" s="533"/>
      <c r="AK24" s="533"/>
      <c r="AL24" s="533"/>
      <c r="AM24" s="533"/>
      <c r="AN24" s="533"/>
      <c r="AO24" s="543"/>
      <c r="AP24" s="531"/>
      <c r="AQ24" s="529">
        <f t="shared" ref="AQ24" si="1">SUM(AQ15:AR23)</f>
        <v>0</v>
      </c>
      <c r="AR24" s="529"/>
      <c r="AS24" s="531"/>
      <c r="AT24" s="531"/>
      <c r="AU24" s="529">
        <f t="shared" ref="AU24" si="2">SUM(AU15:AV23)</f>
        <v>0</v>
      </c>
      <c r="AV24" s="529"/>
      <c r="AW24" s="531"/>
      <c r="AX24" s="531"/>
      <c r="AY24" s="529">
        <f t="shared" ref="AY24" si="3">SUM(AY15:AZ23)</f>
        <v>0</v>
      </c>
      <c r="AZ24" s="529"/>
      <c r="BA24" s="531"/>
      <c r="BB24" s="531"/>
      <c r="BC24" s="529">
        <f t="shared" ref="BC24" si="4">SUM(BC15:BD23)</f>
        <v>0</v>
      </c>
      <c r="BD24" s="529"/>
      <c r="BE24" s="531"/>
      <c r="BF24" s="531"/>
      <c r="BG24" s="529">
        <f t="shared" ref="BG24" si="5">SUM(BG15:BH23)</f>
        <v>0</v>
      </c>
      <c r="BH24" s="529"/>
      <c r="BI24" s="531"/>
      <c r="BJ24" s="531"/>
      <c r="BK24" s="529">
        <f t="shared" ref="BK24" si="6">SUM(BK15:BL23)</f>
        <v>0</v>
      </c>
      <c r="BL24" s="530"/>
    </row>
    <row r="25" spans="1:64" ht="16.5" customHeight="1" x14ac:dyDescent="0.15">
      <c r="A25" s="51"/>
      <c r="B25" s="587"/>
      <c r="C25" s="588"/>
      <c r="D25" s="50"/>
      <c r="E25" s="561" t="s">
        <v>57</v>
      </c>
      <c r="F25" s="561"/>
      <c r="G25" s="561"/>
      <c r="H25" s="58"/>
      <c r="I25" s="544">
        <v>68</v>
      </c>
      <c r="J25" s="465"/>
      <c r="K25" s="465"/>
      <c r="L25" s="465"/>
      <c r="M25" s="465">
        <v>70</v>
      </c>
      <c r="N25" s="465"/>
      <c r="O25" s="465"/>
      <c r="P25" s="465"/>
      <c r="Q25" s="465">
        <v>60</v>
      </c>
      <c r="R25" s="465"/>
      <c r="S25" s="465"/>
      <c r="T25" s="465"/>
      <c r="U25" s="465">
        <v>60</v>
      </c>
      <c r="V25" s="465"/>
      <c r="W25" s="465"/>
      <c r="X25" s="465"/>
      <c r="Y25" s="465">
        <v>50</v>
      </c>
      <c r="Z25" s="465"/>
      <c r="AA25" s="465"/>
      <c r="AB25" s="465"/>
      <c r="AC25" s="465">
        <v>50</v>
      </c>
      <c r="AD25" s="465"/>
      <c r="AE25" s="465"/>
      <c r="AF25" s="483"/>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row>
    <row r="26" spans="1:64" ht="16.5" customHeight="1" thickBot="1" x14ac:dyDescent="0.2">
      <c r="A26" s="51"/>
      <c r="B26" s="587"/>
      <c r="C26" s="588"/>
      <c r="D26" s="59"/>
      <c r="E26" s="561" t="s">
        <v>58</v>
      </c>
      <c r="F26" s="561"/>
      <c r="G26" s="561"/>
      <c r="H26" s="58"/>
      <c r="I26" s="544">
        <v>68</v>
      </c>
      <c r="J26" s="465"/>
      <c r="K26" s="465"/>
      <c r="L26" s="465"/>
      <c r="M26" s="465">
        <v>70</v>
      </c>
      <c r="N26" s="465"/>
      <c r="O26" s="465"/>
      <c r="P26" s="465"/>
      <c r="Q26" s="465">
        <v>60</v>
      </c>
      <c r="R26" s="465"/>
      <c r="S26" s="465"/>
      <c r="T26" s="465"/>
      <c r="U26" s="465">
        <v>60</v>
      </c>
      <c r="V26" s="465"/>
      <c r="W26" s="465"/>
      <c r="X26" s="465"/>
      <c r="Y26" s="465">
        <v>50</v>
      </c>
      <c r="Z26" s="465"/>
      <c r="AA26" s="465"/>
      <c r="AB26" s="465"/>
      <c r="AC26" s="465">
        <v>50</v>
      </c>
      <c r="AD26" s="465"/>
      <c r="AE26" s="465"/>
      <c r="AF26" s="483"/>
      <c r="AG26" s="51"/>
      <c r="AH26" s="53" t="s">
        <v>55</v>
      </c>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64" ht="16.5" customHeight="1" x14ac:dyDescent="0.15">
      <c r="A27" s="51"/>
      <c r="B27" s="587"/>
      <c r="C27" s="588"/>
      <c r="D27" s="59"/>
      <c r="E27" s="561" t="s">
        <v>59</v>
      </c>
      <c r="F27" s="561"/>
      <c r="G27" s="561"/>
      <c r="H27" s="58"/>
      <c r="I27" s="536"/>
      <c r="J27" s="464"/>
      <c r="K27" s="464"/>
      <c r="L27" s="464"/>
      <c r="M27" s="464"/>
      <c r="N27" s="464"/>
      <c r="O27" s="464"/>
      <c r="P27" s="464"/>
      <c r="Q27" s="464"/>
      <c r="R27" s="464"/>
      <c r="S27" s="464"/>
      <c r="T27" s="464"/>
      <c r="U27" s="464"/>
      <c r="V27" s="464"/>
      <c r="W27" s="464"/>
      <c r="X27" s="464"/>
      <c r="Y27" s="465">
        <v>60</v>
      </c>
      <c r="Z27" s="465"/>
      <c r="AA27" s="465"/>
      <c r="AB27" s="465"/>
      <c r="AC27" s="465">
        <v>55</v>
      </c>
      <c r="AD27" s="465"/>
      <c r="AE27" s="465"/>
      <c r="AF27" s="483"/>
      <c r="AG27" s="51"/>
      <c r="AH27" s="54"/>
      <c r="AI27" s="55"/>
      <c r="AJ27" s="55"/>
      <c r="AK27" s="55"/>
      <c r="AL27" s="572" t="s">
        <v>142</v>
      </c>
      <c r="AM27" s="573"/>
      <c r="AN27" s="573"/>
      <c r="AO27" s="448">
        <v>1</v>
      </c>
      <c r="AP27" s="449"/>
      <c r="AQ27" s="449"/>
      <c r="AR27" s="449"/>
      <c r="AS27" s="449">
        <v>2</v>
      </c>
      <c r="AT27" s="449"/>
      <c r="AU27" s="449"/>
      <c r="AV27" s="449"/>
      <c r="AW27" s="449">
        <v>3</v>
      </c>
      <c r="AX27" s="449"/>
      <c r="AY27" s="449"/>
      <c r="AZ27" s="449"/>
      <c r="BA27" s="449">
        <v>4</v>
      </c>
      <c r="BB27" s="449"/>
      <c r="BC27" s="449"/>
      <c r="BD27" s="449"/>
      <c r="BE27" s="449">
        <v>5</v>
      </c>
      <c r="BF27" s="449"/>
      <c r="BG27" s="449"/>
      <c r="BH27" s="449"/>
      <c r="BI27" s="449">
        <v>6</v>
      </c>
      <c r="BJ27" s="449"/>
      <c r="BK27" s="449"/>
      <c r="BL27" s="469"/>
    </row>
    <row r="28" spans="1:64" ht="16.5" customHeight="1" thickBot="1" x14ac:dyDescent="0.2">
      <c r="A28" s="51"/>
      <c r="B28" s="587"/>
      <c r="C28" s="588"/>
      <c r="D28" s="60"/>
      <c r="E28" s="558" t="s">
        <v>61</v>
      </c>
      <c r="F28" s="558"/>
      <c r="G28" s="558"/>
      <c r="H28" s="61"/>
      <c r="I28" s="425">
        <v>102</v>
      </c>
      <c r="J28" s="565"/>
      <c r="K28" s="565"/>
      <c r="L28" s="565"/>
      <c r="M28" s="565">
        <v>105</v>
      </c>
      <c r="N28" s="565"/>
      <c r="O28" s="565"/>
      <c r="P28" s="565"/>
      <c r="Q28" s="565">
        <v>105</v>
      </c>
      <c r="R28" s="565"/>
      <c r="S28" s="565"/>
      <c r="T28" s="565"/>
      <c r="U28" s="565">
        <v>105</v>
      </c>
      <c r="V28" s="565"/>
      <c r="W28" s="565"/>
      <c r="X28" s="565"/>
      <c r="Y28" s="565">
        <v>90</v>
      </c>
      <c r="Z28" s="565"/>
      <c r="AA28" s="565"/>
      <c r="AB28" s="565"/>
      <c r="AC28" s="565">
        <v>90</v>
      </c>
      <c r="AD28" s="565"/>
      <c r="AE28" s="565"/>
      <c r="AF28" s="566"/>
      <c r="AG28" s="51"/>
      <c r="AH28" s="575" t="s">
        <v>49</v>
      </c>
      <c r="AI28" s="576"/>
      <c r="AJ28" s="576"/>
      <c r="AK28" s="576"/>
      <c r="AL28" s="574"/>
      <c r="AM28" s="574"/>
      <c r="AN28" s="574"/>
      <c r="AO28" s="528" t="s">
        <v>155</v>
      </c>
      <c r="AP28" s="498"/>
      <c r="AQ28" s="498" t="s">
        <v>17</v>
      </c>
      <c r="AR28" s="498"/>
      <c r="AS28" s="498" t="s">
        <v>156</v>
      </c>
      <c r="AT28" s="498"/>
      <c r="AU28" s="498" t="s">
        <v>17</v>
      </c>
      <c r="AV28" s="498"/>
      <c r="AW28" s="498" t="s">
        <v>156</v>
      </c>
      <c r="AX28" s="498"/>
      <c r="AY28" s="498" t="s">
        <v>17</v>
      </c>
      <c r="AZ28" s="498"/>
      <c r="BA28" s="498" t="s">
        <v>156</v>
      </c>
      <c r="BB28" s="498"/>
      <c r="BC28" s="498" t="s">
        <v>17</v>
      </c>
      <c r="BD28" s="498"/>
      <c r="BE28" s="498" t="s">
        <v>156</v>
      </c>
      <c r="BF28" s="498"/>
      <c r="BG28" s="498" t="s">
        <v>17</v>
      </c>
      <c r="BH28" s="498"/>
      <c r="BI28" s="498" t="s">
        <v>156</v>
      </c>
      <c r="BJ28" s="498"/>
      <c r="BK28" s="569" t="s">
        <v>17</v>
      </c>
      <c r="BL28" s="570"/>
    </row>
    <row r="29" spans="1:64" ht="16.5" customHeight="1" thickTop="1" thickBot="1" x14ac:dyDescent="0.2">
      <c r="A29" s="51"/>
      <c r="B29" s="589"/>
      <c r="C29" s="590"/>
      <c r="D29" s="60"/>
      <c r="E29" s="558" t="s">
        <v>28</v>
      </c>
      <c r="F29" s="558"/>
      <c r="G29" s="558"/>
      <c r="H29" s="61"/>
      <c r="I29" s="571"/>
      <c r="J29" s="564"/>
      <c r="K29" s="564"/>
      <c r="L29" s="564"/>
      <c r="M29" s="564"/>
      <c r="N29" s="564"/>
      <c r="O29" s="564"/>
      <c r="P29" s="564"/>
      <c r="Q29" s="564"/>
      <c r="R29" s="564"/>
      <c r="S29" s="564"/>
      <c r="T29" s="564"/>
      <c r="U29" s="564"/>
      <c r="V29" s="564"/>
      <c r="W29" s="564"/>
      <c r="X29" s="564"/>
      <c r="Y29" s="565">
        <v>70</v>
      </c>
      <c r="Z29" s="565"/>
      <c r="AA29" s="565"/>
      <c r="AB29" s="565"/>
      <c r="AC29" s="565">
        <v>70</v>
      </c>
      <c r="AD29" s="565"/>
      <c r="AE29" s="565"/>
      <c r="AF29" s="566"/>
      <c r="AG29" s="51"/>
      <c r="AH29" s="567" t="s">
        <v>143</v>
      </c>
      <c r="AI29" s="568"/>
      <c r="AJ29" s="568"/>
      <c r="AK29" s="568"/>
      <c r="AL29" s="568"/>
      <c r="AM29" s="568"/>
      <c r="AN29" s="568"/>
      <c r="AO29" s="563"/>
      <c r="AP29" s="562"/>
      <c r="AQ29" s="482"/>
      <c r="AR29" s="482"/>
      <c r="AS29" s="562"/>
      <c r="AT29" s="562"/>
      <c r="AU29" s="482"/>
      <c r="AV29" s="482"/>
      <c r="AW29" s="562"/>
      <c r="AX29" s="562"/>
      <c r="AY29" s="482"/>
      <c r="AZ29" s="482"/>
      <c r="BA29" s="562"/>
      <c r="BB29" s="562"/>
      <c r="BC29" s="482"/>
      <c r="BD29" s="482"/>
      <c r="BE29" s="562"/>
      <c r="BF29" s="562"/>
      <c r="BG29" s="482"/>
      <c r="BH29" s="482"/>
      <c r="BI29" s="562"/>
      <c r="BJ29" s="562"/>
      <c r="BK29" s="482"/>
      <c r="BL29" s="505"/>
    </row>
    <row r="30" spans="1:64" ht="16.5" customHeight="1" thickBot="1" x14ac:dyDescent="0.2">
      <c r="A30" s="51"/>
      <c r="B30" s="54" t="s">
        <v>128</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4"/>
      <c r="AG30" s="51"/>
      <c r="AH30" s="560" t="s">
        <v>60</v>
      </c>
      <c r="AI30" s="561"/>
      <c r="AJ30" s="561"/>
      <c r="AK30" s="561"/>
      <c r="AL30" s="561"/>
      <c r="AM30" s="561"/>
      <c r="AN30" s="561"/>
      <c r="AO30" s="463"/>
      <c r="AP30" s="464"/>
      <c r="AQ30" s="465"/>
      <c r="AR30" s="465"/>
      <c r="AS30" s="464"/>
      <c r="AT30" s="464"/>
      <c r="AU30" s="465"/>
      <c r="AV30" s="465"/>
      <c r="AW30" s="464"/>
      <c r="AX30" s="464"/>
      <c r="AY30" s="465"/>
      <c r="AZ30" s="465"/>
      <c r="BA30" s="464"/>
      <c r="BB30" s="464"/>
      <c r="BC30" s="465"/>
      <c r="BD30" s="465"/>
      <c r="BE30" s="464"/>
      <c r="BF30" s="464"/>
      <c r="BG30" s="465"/>
      <c r="BH30" s="465"/>
      <c r="BI30" s="464"/>
      <c r="BJ30" s="464"/>
      <c r="BK30" s="465"/>
      <c r="BL30" s="483"/>
    </row>
    <row r="31" spans="1:64" ht="16.5" customHeight="1" thickBot="1" x14ac:dyDescent="0.2">
      <c r="A31" s="51"/>
      <c r="B31" s="555"/>
      <c r="C31" s="556"/>
      <c r="D31" s="557" t="s">
        <v>43</v>
      </c>
      <c r="E31" s="557"/>
      <c r="F31" s="557"/>
      <c r="G31" s="557"/>
      <c r="H31" s="510"/>
      <c r="I31" s="92"/>
      <c r="J31" s="90"/>
      <c r="K31" s="90"/>
      <c r="L31" s="90"/>
      <c r="M31" s="90"/>
      <c r="N31" s="90"/>
      <c r="O31" s="90"/>
      <c r="P31" s="90"/>
      <c r="Q31" s="90"/>
      <c r="R31" s="90"/>
      <c r="S31" s="90"/>
      <c r="T31" s="90"/>
      <c r="U31" s="90"/>
      <c r="V31" s="90"/>
      <c r="W31" s="90"/>
      <c r="X31" s="90"/>
      <c r="Y31" s="90"/>
      <c r="Z31" s="90"/>
      <c r="AA31" s="90"/>
      <c r="AB31" s="90"/>
      <c r="AC31" s="90"/>
      <c r="AD31" s="90"/>
      <c r="AE31" s="90"/>
      <c r="AF31" s="91"/>
      <c r="AG31" s="51"/>
      <c r="AH31" s="430" t="s">
        <v>144</v>
      </c>
      <c r="AI31" s="558"/>
      <c r="AJ31" s="558"/>
      <c r="AK31" s="558"/>
      <c r="AL31" s="558"/>
      <c r="AM31" s="558"/>
      <c r="AN31" s="558"/>
      <c r="AO31" s="559"/>
      <c r="AP31" s="554"/>
      <c r="AQ31" s="465"/>
      <c r="AR31" s="465"/>
      <c r="AS31" s="554"/>
      <c r="AT31" s="554"/>
      <c r="AU31" s="465"/>
      <c r="AV31" s="465"/>
      <c r="AW31" s="554"/>
      <c r="AX31" s="554"/>
      <c r="AY31" s="465"/>
      <c r="AZ31" s="465"/>
      <c r="BA31" s="554"/>
      <c r="BB31" s="554"/>
      <c r="BC31" s="465"/>
      <c r="BD31" s="465"/>
      <c r="BE31" s="554"/>
      <c r="BF31" s="554"/>
      <c r="BG31" s="465"/>
      <c r="BH31" s="465"/>
      <c r="BI31" s="554"/>
      <c r="BJ31" s="554"/>
      <c r="BK31" s="465"/>
      <c r="BL31" s="483"/>
    </row>
    <row r="32" spans="1:64" ht="16.5" customHeight="1" thickTop="1" thickBot="1" x14ac:dyDescent="0.2">
      <c r="A32" s="51"/>
      <c r="B32" s="745" t="s">
        <v>56</v>
      </c>
      <c r="C32" s="746"/>
      <c r="D32" s="749" t="s">
        <v>161</v>
      </c>
      <c r="E32" s="750"/>
      <c r="F32" s="750"/>
      <c r="G32" s="750"/>
      <c r="H32" s="750"/>
      <c r="I32" s="552"/>
      <c r="J32" s="536"/>
      <c r="K32" s="539"/>
      <c r="L32" s="544"/>
      <c r="M32" s="535"/>
      <c r="N32" s="536"/>
      <c r="O32" s="539"/>
      <c r="P32" s="544"/>
      <c r="Q32" s="535"/>
      <c r="R32" s="536"/>
      <c r="S32" s="539"/>
      <c r="T32" s="544"/>
      <c r="U32" s="535"/>
      <c r="V32" s="536"/>
      <c r="W32" s="539"/>
      <c r="X32" s="544"/>
      <c r="Y32" s="535"/>
      <c r="Z32" s="536"/>
      <c r="AA32" s="539"/>
      <c r="AB32" s="544"/>
      <c r="AC32" s="535"/>
      <c r="AD32" s="536"/>
      <c r="AE32" s="539"/>
      <c r="AF32" s="540"/>
      <c r="AG32" s="51"/>
      <c r="AH32" s="532" t="s">
        <v>145</v>
      </c>
      <c r="AI32" s="533"/>
      <c r="AJ32" s="533"/>
      <c r="AK32" s="533"/>
      <c r="AL32" s="533"/>
      <c r="AM32" s="533"/>
      <c r="AN32" s="533"/>
      <c r="AO32" s="543"/>
      <c r="AP32" s="531"/>
      <c r="AQ32" s="529">
        <f t="shared" ref="AQ32" si="7">SUM(AQ29:AR31)</f>
        <v>0</v>
      </c>
      <c r="AR32" s="529"/>
      <c r="AS32" s="531"/>
      <c r="AT32" s="531"/>
      <c r="AU32" s="529">
        <f t="shared" ref="AU32" si="8">SUM(AU29:AV31)</f>
        <v>0</v>
      </c>
      <c r="AV32" s="529"/>
      <c r="AW32" s="531"/>
      <c r="AX32" s="531"/>
      <c r="AY32" s="529">
        <f t="shared" ref="AY32" si="9">SUM(AY29:AZ31)</f>
        <v>0</v>
      </c>
      <c r="AZ32" s="529"/>
      <c r="BA32" s="531"/>
      <c r="BB32" s="531"/>
      <c r="BC32" s="529">
        <f t="shared" ref="BC32" si="10">SUM(BC29:BD31)</f>
        <v>0</v>
      </c>
      <c r="BD32" s="529"/>
      <c r="BE32" s="531"/>
      <c r="BF32" s="531"/>
      <c r="BG32" s="529">
        <f t="shared" ref="BG32" si="11">SUM(BG29:BH31)</f>
        <v>0</v>
      </c>
      <c r="BH32" s="529"/>
      <c r="BI32" s="531"/>
      <c r="BJ32" s="531"/>
      <c r="BK32" s="529">
        <f t="shared" ref="BK32" si="12">SUM(BK29:BL31)</f>
        <v>0</v>
      </c>
      <c r="BL32" s="530"/>
    </row>
    <row r="33" spans="1:64" ht="16.5" customHeight="1" thickBot="1" x14ac:dyDescent="0.2">
      <c r="A33" s="51"/>
      <c r="B33" s="747"/>
      <c r="C33" s="748"/>
      <c r="D33" s="751"/>
      <c r="E33" s="752"/>
      <c r="F33" s="752"/>
      <c r="G33" s="752"/>
      <c r="H33" s="752"/>
      <c r="I33" s="553"/>
      <c r="J33" s="538"/>
      <c r="K33" s="541"/>
      <c r="L33" s="545"/>
      <c r="M33" s="537"/>
      <c r="N33" s="538"/>
      <c r="O33" s="541"/>
      <c r="P33" s="545"/>
      <c r="Q33" s="537"/>
      <c r="R33" s="538"/>
      <c r="S33" s="541"/>
      <c r="T33" s="545"/>
      <c r="U33" s="537"/>
      <c r="V33" s="538"/>
      <c r="W33" s="541"/>
      <c r="X33" s="545"/>
      <c r="Y33" s="537"/>
      <c r="Z33" s="538"/>
      <c r="AA33" s="541"/>
      <c r="AB33" s="545"/>
      <c r="AC33" s="537"/>
      <c r="AD33" s="538"/>
      <c r="AE33" s="541"/>
      <c r="AF33" s="542"/>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row>
    <row r="34" spans="1:64" ht="16.5" customHeight="1" thickTop="1" thickBot="1" x14ac:dyDescent="0.2">
      <c r="A34" s="51"/>
      <c r="B34" s="532" t="s">
        <v>129</v>
      </c>
      <c r="C34" s="533"/>
      <c r="D34" s="533"/>
      <c r="E34" s="533"/>
      <c r="F34" s="533"/>
      <c r="G34" s="533"/>
      <c r="H34" s="533"/>
      <c r="I34" s="534">
        <f>SUM(I20:J33)</f>
        <v>782</v>
      </c>
      <c r="J34" s="529"/>
      <c r="K34" s="529">
        <f t="shared" ref="K34" si="13">SUM(K20:L33)</f>
        <v>0</v>
      </c>
      <c r="L34" s="529"/>
      <c r="M34" s="529">
        <f t="shared" ref="M34" si="14">SUM(M20:N33)</f>
        <v>840</v>
      </c>
      <c r="N34" s="529"/>
      <c r="O34" s="529">
        <f t="shared" ref="O34" si="15">SUM(O20:P33)</f>
        <v>0</v>
      </c>
      <c r="P34" s="529"/>
      <c r="Q34" s="529">
        <f t="shared" ref="Q34" si="16">SUM(Q20:R33)</f>
        <v>805</v>
      </c>
      <c r="R34" s="529"/>
      <c r="S34" s="529">
        <f t="shared" ref="S34" si="17">SUM(S20:T33)</f>
        <v>0</v>
      </c>
      <c r="T34" s="529"/>
      <c r="U34" s="529">
        <f t="shared" ref="U34" si="18">SUM(U20:V33)</f>
        <v>840</v>
      </c>
      <c r="V34" s="529"/>
      <c r="W34" s="529">
        <f t="shared" ref="W34" si="19">SUM(W20:X33)</f>
        <v>0</v>
      </c>
      <c r="X34" s="529"/>
      <c r="Y34" s="529">
        <f t="shared" ref="Y34" si="20">SUM(Y20:Z33)</f>
        <v>875</v>
      </c>
      <c r="Z34" s="529"/>
      <c r="AA34" s="529">
        <f t="shared" ref="AA34" si="21">SUM(AA20:AB33)</f>
        <v>0</v>
      </c>
      <c r="AB34" s="529"/>
      <c r="AC34" s="529">
        <f t="shared" ref="AC34" si="22">SUM(AC20:AD33)</f>
        <v>875</v>
      </c>
      <c r="AD34" s="529"/>
      <c r="AE34" s="529">
        <f t="shared" ref="AE34" si="23">SUM(AE20:AF33)</f>
        <v>0</v>
      </c>
      <c r="AF34" s="530"/>
      <c r="AG34" s="50" t="s">
        <v>151</v>
      </c>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64" ht="16.5" customHeight="1" x14ac:dyDescent="0.15">
      <c r="A35" s="51"/>
      <c r="B35" s="51"/>
      <c r="C35" s="51"/>
      <c r="D35" s="51"/>
      <c r="E35" s="51"/>
      <c r="F35" s="51"/>
      <c r="G35" s="51"/>
      <c r="H35" s="51"/>
      <c r="I35" s="51"/>
      <c r="J35" s="51" t="s">
        <v>104</v>
      </c>
      <c r="K35" s="51"/>
      <c r="L35" s="51"/>
      <c r="M35" s="51"/>
      <c r="N35" s="51"/>
      <c r="O35" s="51"/>
      <c r="P35" s="51"/>
      <c r="Q35" s="51"/>
      <c r="R35" s="51"/>
      <c r="S35" s="51"/>
      <c r="T35" s="51"/>
      <c r="U35" s="51"/>
      <c r="V35" s="51"/>
      <c r="W35" s="51"/>
      <c r="X35" s="51"/>
      <c r="Y35" s="51"/>
      <c r="Z35" s="51"/>
      <c r="AA35" s="51"/>
      <c r="AB35" s="51"/>
      <c r="AC35" s="51"/>
      <c r="AD35" s="51"/>
      <c r="AE35" s="51"/>
      <c r="AF35" s="51"/>
      <c r="AG35" s="51"/>
      <c r="AH35" s="515" t="s">
        <v>152</v>
      </c>
      <c r="AI35" s="516"/>
      <c r="AJ35" s="516"/>
      <c r="AK35" s="516"/>
      <c r="AL35" s="516"/>
      <c r="AM35" s="516"/>
      <c r="AN35" s="517"/>
      <c r="AO35" s="448">
        <v>1</v>
      </c>
      <c r="AP35" s="449"/>
      <c r="AQ35" s="449"/>
      <c r="AR35" s="449"/>
      <c r="AS35" s="449">
        <v>2</v>
      </c>
      <c r="AT35" s="449"/>
      <c r="AU35" s="449"/>
      <c r="AV35" s="449"/>
      <c r="AW35" s="449">
        <v>3</v>
      </c>
      <c r="AX35" s="449"/>
      <c r="AY35" s="449"/>
      <c r="AZ35" s="449"/>
      <c r="BA35" s="449">
        <v>4</v>
      </c>
      <c r="BB35" s="449"/>
      <c r="BC35" s="449"/>
      <c r="BD35" s="449"/>
      <c r="BE35" s="449">
        <v>5</v>
      </c>
      <c r="BF35" s="449"/>
      <c r="BG35" s="449"/>
      <c r="BH35" s="449"/>
      <c r="BI35" s="449">
        <v>6</v>
      </c>
      <c r="BJ35" s="449"/>
      <c r="BK35" s="449"/>
      <c r="BL35" s="469"/>
    </row>
    <row r="36" spans="1:64" ht="16.5" customHeight="1" thickBot="1" x14ac:dyDescent="0.2">
      <c r="A36" s="51"/>
      <c r="B36" s="53" t="s">
        <v>157</v>
      </c>
      <c r="C36" s="53"/>
      <c r="D36" s="53"/>
      <c r="E36" s="50"/>
      <c r="F36" s="50"/>
      <c r="G36" s="50"/>
      <c r="H36" s="50"/>
      <c r="I36" s="50"/>
      <c r="J36" s="50"/>
      <c r="K36" s="50"/>
      <c r="L36" s="50"/>
      <c r="M36" s="50"/>
      <c r="N36" s="50"/>
      <c r="O36" s="51"/>
      <c r="P36" s="51"/>
      <c r="Q36" s="51"/>
      <c r="R36" s="51"/>
      <c r="S36" s="51"/>
      <c r="T36" s="51"/>
      <c r="U36" s="51"/>
      <c r="V36" s="51"/>
      <c r="W36" s="51"/>
      <c r="X36" s="51"/>
      <c r="Y36" s="51"/>
      <c r="Z36" s="51"/>
      <c r="AA36" s="51"/>
      <c r="AB36" s="51"/>
      <c r="AC36" s="51"/>
      <c r="AD36" s="51"/>
      <c r="AE36" s="51"/>
      <c r="AF36" s="51"/>
      <c r="AG36" s="51"/>
      <c r="AH36" s="518"/>
      <c r="AI36" s="519"/>
      <c r="AJ36" s="519"/>
      <c r="AK36" s="519"/>
      <c r="AL36" s="519"/>
      <c r="AM36" s="519"/>
      <c r="AN36" s="520"/>
      <c r="AO36" s="524"/>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7"/>
    </row>
    <row r="37" spans="1:64" ht="16.5" customHeight="1" thickBot="1" x14ac:dyDescent="0.2">
      <c r="A37" s="51"/>
      <c r="B37" s="508" t="s">
        <v>4</v>
      </c>
      <c r="C37" s="509"/>
      <c r="D37" s="510" t="s">
        <v>43</v>
      </c>
      <c r="E37" s="511"/>
      <c r="F37" s="511"/>
      <c r="G37" s="511"/>
      <c r="H37" s="511"/>
      <c r="I37" s="448">
        <v>1</v>
      </c>
      <c r="J37" s="449"/>
      <c r="K37" s="449"/>
      <c r="L37" s="449"/>
      <c r="M37" s="449">
        <v>2</v>
      </c>
      <c r="N37" s="449"/>
      <c r="O37" s="449"/>
      <c r="P37" s="449"/>
      <c r="Q37" s="449">
        <v>3</v>
      </c>
      <c r="R37" s="449"/>
      <c r="S37" s="449"/>
      <c r="T37" s="449"/>
      <c r="U37" s="449">
        <v>4</v>
      </c>
      <c r="V37" s="449"/>
      <c r="W37" s="449"/>
      <c r="X37" s="449"/>
      <c r="Y37" s="449">
        <v>5</v>
      </c>
      <c r="Z37" s="449"/>
      <c r="AA37" s="449"/>
      <c r="AB37" s="449"/>
      <c r="AC37" s="449">
        <v>6</v>
      </c>
      <c r="AD37" s="449"/>
      <c r="AE37" s="449"/>
      <c r="AF37" s="469"/>
      <c r="AG37" s="51"/>
      <c r="AH37" s="521"/>
      <c r="AI37" s="522"/>
      <c r="AJ37" s="522"/>
      <c r="AK37" s="522"/>
      <c r="AL37" s="522"/>
      <c r="AM37" s="522"/>
      <c r="AN37" s="523"/>
      <c r="AO37" s="514" t="s">
        <v>155</v>
      </c>
      <c r="AP37" s="492"/>
      <c r="AQ37" s="492" t="s">
        <v>17</v>
      </c>
      <c r="AR37" s="492"/>
      <c r="AS37" s="492" t="s">
        <v>156</v>
      </c>
      <c r="AT37" s="492"/>
      <c r="AU37" s="492" t="s">
        <v>17</v>
      </c>
      <c r="AV37" s="492"/>
      <c r="AW37" s="492" t="s">
        <v>156</v>
      </c>
      <c r="AX37" s="492"/>
      <c r="AY37" s="492" t="s">
        <v>17</v>
      </c>
      <c r="AZ37" s="492"/>
      <c r="BA37" s="492" t="s">
        <v>156</v>
      </c>
      <c r="BB37" s="492"/>
      <c r="BC37" s="492" t="s">
        <v>17</v>
      </c>
      <c r="BD37" s="492"/>
      <c r="BE37" s="492" t="s">
        <v>156</v>
      </c>
      <c r="BF37" s="492"/>
      <c r="BG37" s="492" t="s">
        <v>17</v>
      </c>
      <c r="BH37" s="492"/>
      <c r="BI37" s="492" t="s">
        <v>156</v>
      </c>
      <c r="BJ37" s="492"/>
      <c r="BK37" s="492" t="s">
        <v>17</v>
      </c>
      <c r="BL37" s="525"/>
    </row>
    <row r="38" spans="1:64" ht="16.5" customHeight="1" thickBot="1" x14ac:dyDescent="0.2">
      <c r="A38" s="51"/>
      <c r="B38" s="526" t="s">
        <v>130</v>
      </c>
      <c r="C38" s="527"/>
      <c r="D38" s="512"/>
      <c r="E38" s="513"/>
      <c r="F38" s="513"/>
      <c r="G38" s="513"/>
      <c r="H38" s="513"/>
      <c r="I38" s="528" t="s">
        <v>155</v>
      </c>
      <c r="J38" s="498"/>
      <c r="K38" s="498" t="s">
        <v>17</v>
      </c>
      <c r="L38" s="498"/>
      <c r="M38" s="498" t="s">
        <v>156</v>
      </c>
      <c r="N38" s="498"/>
      <c r="O38" s="498" t="s">
        <v>17</v>
      </c>
      <c r="P38" s="498"/>
      <c r="Q38" s="498" t="s">
        <v>156</v>
      </c>
      <c r="R38" s="498"/>
      <c r="S38" s="498" t="s">
        <v>17</v>
      </c>
      <c r="T38" s="498"/>
      <c r="U38" s="498" t="s">
        <v>156</v>
      </c>
      <c r="V38" s="498"/>
      <c r="W38" s="498" t="s">
        <v>17</v>
      </c>
      <c r="X38" s="498"/>
      <c r="Y38" s="498" t="s">
        <v>156</v>
      </c>
      <c r="Z38" s="498"/>
      <c r="AA38" s="498" t="s">
        <v>17</v>
      </c>
      <c r="AB38" s="498"/>
      <c r="AC38" s="498" t="s">
        <v>156</v>
      </c>
      <c r="AD38" s="498"/>
      <c r="AE38" s="498" t="s">
        <v>17</v>
      </c>
      <c r="AF38" s="499"/>
      <c r="AG38" s="51"/>
      <c r="AH38" s="500" t="s">
        <v>101</v>
      </c>
      <c r="AI38" s="501"/>
      <c r="AJ38" s="501"/>
      <c r="AK38" s="501"/>
      <c r="AL38" s="501"/>
      <c r="AM38" s="501"/>
      <c r="AN38" s="501"/>
      <c r="AO38" s="502">
        <f>I34+AO10+AO24</f>
        <v>885</v>
      </c>
      <c r="AP38" s="484"/>
      <c r="AQ38" s="484">
        <f>K34+AQ10+AQ24</f>
        <v>0</v>
      </c>
      <c r="AR38" s="484"/>
      <c r="AS38" s="484">
        <f>M34+AS10+AS24</f>
        <v>945</v>
      </c>
      <c r="AT38" s="484"/>
      <c r="AU38" s="484">
        <f>O34+AU10+AU24</f>
        <v>0</v>
      </c>
      <c r="AV38" s="484"/>
      <c r="AW38" s="484">
        <f>Q34+AW10+AW24</f>
        <v>980</v>
      </c>
      <c r="AX38" s="484"/>
      <c r="AY38" s="484">
        <f>S34+AY10+AY24</f>
        <v>0</v>
      </c>
      <c r="AZ38" s="484"/>
      <c r="BA38" s="484">
        <f>U34+BA10+BA24</f>
        <v>1015</v>
      </c>
      <c r="BB38" s="484"/>
      <c r="BC38" s="484">
        <f>W34+BC10+BC24</f>
        <v>0</v>
      </c>
      <c r="BD38" s="484"/>
      <c r="BE38" s="484">
        <f>Y34+BE10+BE24</f>
        <v>1015</v>
      </c>
      <c r="BF38" s="484"/>
      <c r="BG38" s="484">
        <f>AA34+BG10+BG24</f>
        <v>0</v>
      </c>
      <c r="BH38" s="484"/>
      <c r="BI38" s="484">
        <f>AC34+BI10+BI24</f>
        <v>1015</v>
      </c>
      <c r="BJ38" s="484"/>
      <c r="BK38" s="484">
        <f>AE34+BK10+BK24</f>
        <v>0</v>
      </c>
      <c r="BL38" s="485"/>
    </row>
    <row r="39" spans="1:64" ht="16.5" customHeight="1" thickTop="1" x14ac:dyDescent="0.15">
      <c r="A39" s="51"/>
      <c r="B39" s="493" t="s">
        <v>29</v>
      </c>
      <c r="C39" s="494"/>
      <c r="D39" s="494"/>
      <c r="E39" s="494"/>
      <c r="F39" s="494"/>
      <c r="G39" s="494"/>
      <c r="H39" s="494"/>
      <c r="I39" s="495">
        <v>34</v>
      </c>
      <c r="J39" s="481"/>
      <c r="K39" s="481"/>
      <c r="L39" s="481"/>
      <c r="M39" s="481">
        <v>35</v>
      </c>
      <c r="N39" s="481"/>
      <c r="O39" s="481"/>
      <c r="P39" s="481"/>
      <c r="Q39" s="481">
        <v>35</v>
      </c>
      <c r="R39" s="481"/>
      <c r="S39" s="481"/>
      <c r="T39" s="481"/>
      <c r="U39" s="481">
        <v>35</v>
      </c>
      <c r="V39" s="481"/>
      <c r="W39" s="481"/>
      <c r="X39" s="481"/>
      <c r="Y39" s="481">
        <v>35</v>
      </c>
      <c r="Z39" s="481"/>
      <c r="AA39" s="481"/>
      <c r="AB39" s="481"/>
      <c r="AC39" s="481">
        <v>35</v>
      </c>
      <c r="AD39" s="481"/>
      <c r="AE39" s="481"/>
      <c r="AF39" s="504"/>
      <c r="AG39" s="51"/>
      <c r="AH39" s="488"/>
      <c r="AI39" s="489"/>
      <c r="AJ39" s="489"/>
      <c r="AK39" s="489"/>
      <c r="AL39" s="489"/>
      <c r="AM39" s="489"/>
      <c r="AN39" s="489"/>
      <c r="AO39" s="503"/>
      <c r="AP39" s="479"/>
      <c r="AQ39" s="479"/>
      <c r="AR39" s="479"/>
      <c r="AS39" s="479"/>
      <c r="AT39" s="479"/>
      <c r="AU39" s="479"/>
      <c r="AV39" s="479"/>
      <c r="AW39" s="479"/>
      <c r="AX39" s="479"/>
      <c r="AY39" s="479"/>
      <c r="AZ39" s="479"/>
      <c r="BA39" s="479"/>
      <c r="BB39" s="479"/>
      <c r="BC39" s="479"/>
      <c r="BD39" s="479"/>
      <c r="BE39" s="479"/>
      <c r="BF39" s="479"/>
      <c r="BG39" s="479"/>
      <c r="BH39" s="479"/>
      <c r="BI39" s="479"/>
      <c r="BJ39" s="479"/>
      <c r="BK39" s="479"/>
      <c r="BL39" s="486"/>
    </row>
    <row r="40" spans="1:64" ht="16.5" customHeight="1" x14ac:dyDescent="0.15">
      <c r="A40" s="51"/>
      <c r="B40" s="581" t="s">
        <v>132</v>
      </c>
      <c r="C40" s="582"/>
      <c r="D40" s="582"/>
      <c r="E40" s="582"/>
      <c r="F40" s="582"/>
      <c r="G40" s="582"/>
      <c r="H40" s="582"/>
      <c r="I40" s="496"/>
      <c r="J40" s="482"/>
      <c r="K40" s="482"/>
      <c r="L40" s="482"/>
      <c r="M40" s="482"/>
      <c r="N40" s="482"/>
      <c r="O40" s="482"/>
      <c r="P40" s="482"/>
      <c r="Q40" s="482"/>
      <c r="R40" s="482"/>
      <c r="S40" s="482"/>
      <c r="T40" s="482"/>
      <c r="U40" s="482"/>
      <c r="V40" s="482"/>
      <c r="W40" s="482"/>
      <c r="X40" s="482"/>
      <c r="Y40" s="482"/>
      <c r="Z40" s="482"/>
      <c r="AA40" s="482"/>
      <c r="AB40" s="482"/>
      <c r="AC40" s="482"/>
      <c r="AD40" s="482"/>
      <c r="AE40" s="482"/>
      <c r="AF40" s="505"/>
      <c r="AG40" s="51"/>
      <c r="AH40" s="488" t="s">
        <v>148</v>
      </c>
      <c r="AI40" s="489"/>
      <c r="AJ40" s="489"/>
      <c r="AK40" s="489"/>
      <c r="AL40" s="489"/>
      <c r="AM40" s="489"/>
      <c r="AN40" s="489"/>
      <c r="AO40" s="475"/>
      <c r="AP40" s="476"/>
      <c r="AQ40" s="479">
        <f>AQ38+AQ32</f>
        <v>0</v>
      </c>
      <c r="AR40" s="479"/>
      <c r="AS40" s="476"/>
      <c r="AT40" s="476"/>
      <c r="AU40" s="479">
        <f>AU38+AU32</f>
        <v>0</v>
      </c>
      <c r="AV40" s="479"/>
      <c r="AW40" s="476"/>
      <c r="AX40" s="476"/>
      <c r="AY40" s="479">
        <f>AY38+AY32</f>
        <v>0</v>
      </c>
      <c r="AZ40" s="479"/>
      <c r="BA40" s="476"/>
      <c r="BB40" s="476"/>
      <c r="BC40" s="479">
        <f>BC38+BC32</f>
        <v>0</v>
      </c>
      <c r="BD40" s="479"/>
      <c r="BE40" s="476"/>
      <c r="BF40" s="476"/>
      <c r="BG40" s="479">
        <f>BG38+BG32</f>
        <v>0</v>
      </c>
      <c r="BH40" s="479"/>
      <c r="BI40" s="476"/>
      <c r="BJ40" s="476"/>
      <c r="BK40" s="479">
        <f>BK38+BK32</f>
        <v>0</v>
      </c>
      <c r="BL40" s="486"/>
    </row>
    <row r="41" spans="1:64" ht="16.5" customHeight="1" thickBot="1" x14ac:dyDescent="0.2">
      <c r="A41" s="51"/>
      <c r="B41" s="596"/>
      <c r="C41" s="597"/>
      <c r="D41" s="597"/>
      <c r="E41" s="597"/>
      <c r="F41" s="597"/>
      <c r="G41" s="597"/>
      <c r="H41" s="597"/>
      <c r="I41" s="497"/>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83"/>
      <c r="AG41" s="51"/>
      <c r="AH41" s="490"/>
      <c r="AI41" s="491"/>
      <c r="AJ41" s="491"/>
      <c r="AK41" s="491"/>
      <c r="AL41" s="491"/>
      <c r="AM41" s="491"/>
      <c r="AN41" s="491"/>
      <c r="AO41" s="477"/>
      <c r="AP41" s="478"/>
      <c r="AQ41" s="480"/>
      <c r="AR41" s="480"/>
      <c r="AS41" s="478"/>
      <c r="AT41" s="478"/>
      <c r="AU41" s="480"/>
      <c r="AV41" s="480"/>
      <c r="AW41" s="478"/>
      <c r="AX41" s="478"/>
      <c r="AY41" s="480"/>
      <c r="AZ41" s="480"/>
      <c r="BA41" s="478"/>
      <c r="BB41" s="478"/>
      <c r="BC41" s="480"/>
      <c r="BD41" s="480"/>
      <c r="BE41" s="478"/>
      <c r="BF41" s="478"/>
      <c r="BG41" s="480"/>
      <c r="BH41" s="480"/>
      <c r="BI41" s="478"/>
      <c r="BJ41" s="478"/>
      <c r="BK41" s="480"/>
      <c r="BL41" s="487"/>
    </row>
    <row r="42" spans="1:64" ht="16.5" customHeight="1" x14ac:dyDescent="0.15">
      <c r="A42" s="51"/>
      <c r="B42" s="462" t="s">
        <v>30</v>
      </c>
      <c r="C42" s="429"/>
      <c r="D42" s="429"/>
      <c r="E42" s="429"/>
      <c r="F42" s="429"/>
      <c r="G42" s="429"/>
      <c r="H42" s="429"/>
      <c r="I42" s="463"/>
      <c r="J42" s="464"/>
      <c r="K42" s="464"/>
      <c r="L42" s="464"/>
      <c r="M42" s="464"/>
      <c r="N42" s="464"/>
      <c r="O42" s="464"/>
      <c r="P42" s="464"/>
      <c r="Q42" s="465">
        <v>35</v>
      </c>
      <c r="R42" s="465"/>
      <c r="S42" s="465"/>
      <c r="T42" s="465"/>
      <c r="U42" s="465">
        <v>35</v>
      </c>
      <c r="V42" s="465"/>
      <c r="W42" s="465"/>
      <c r="X42" s="465"/>
      <c r="Y42" s="464"/>
      <c r="Z42" s="464"/>
      <c r="AA42" s="464"/>
      <c r="AB42" s="464"/>
      <c r="AC42" s="464"/>
      <c r="AD42" s="464"/>
      <c r="AE42" s="464"/>
      <c r="AF42" s="466"/>
      <c r="AG42" s="51"/>
      <c r="AH42" s="467" t="s">
        <v>7</v>
      </c>
      <c r="AI42" s="468"/>
      <c r="AJ42" s="753" t="s">
        <v>158</v>
      </c>
      <c r="AK42" s="754"/>
      <c r="AL42" s="754"/>
      <c r="AM42" s="754"/>
      <c r="AN42" s="754"/>
      <c r="AO42" s="754"/>
      <c r="AP42" s="754"/>
      <c r="AQ42" s="754"/>
      <c r="AR42" s="754"/>
      <c r="AS42" s="754"/>
      <c r="AT42" s="754"/>
      <c r="AU42" s="754"/>
      <c r="AV42" s="754"/>
      <c r="AW42" s="754"/>
      <c r="AX42" s="754"/>
      <c r="AY42" s="754"/>
      <c r="AZ42" s="754"/>
      <c r="BA42" s="754"/>
      <c r="BB42" s="754"/>
      <c r="BC42" s="754"/>
      <c r="BD42" s="754"/>
      <c r="BE42" s="754"/>
      <c r="BF42" s="754"/>
      <c r="BG42" s="754"/>
      <c r="BH42" s="754"/>
      <c r="BI42" s="754"/>
      <c r="BJ42" s="754"/>
      <c r="BK42" s="754"/>
      <c r="BL42" s="755"/>
    </row>
    <row r="43" spans="1:64" ht="16.5" customHeight="1" thickBot="1" x14ac:dyDescent="0.2">
      <c r="A43" s="51"/>
      <c r="B43" s="759" t="s">
        <v>133</v>
      </c>
      <c r="C43" s="760"/>
      <c r="D43" s="760"/>
      <c r="E43" s="760"/>
      <c r="F43" s="760"/>
      <c r="G43" s="760"/>
      <c r="H43" s="760"/>
      <c r="I43" s="463"/>
      <c r="J43" s="464"/>
      <c r="K43" s="464"/>
      <c r="L43" s="464"/>
      <c r="M43" s="464"/>
      <c r="N43" s="464"/>
      <c r="O43" s="464"/>
      <c r="P43" s="464"/>
      <c r="Q43" s="465"/>
      <c r="R43" s="465"/>
      <c r="S43" s="465"/>
      <c r="T43" s="465"/>
      <c r="U43" s="465"/>
      <c r="V43" s="465"/>
      <c r="W43" s="465"/>
      <c r="X43" s="465"/>
      <c r="Y43" s="464"/>
      <c r="Z43" s="464"/>
      <c r="AA43" s="464"/>
      <c r="AB43" s="464"/>
      <c r="AC43" s="464"/>
      <c r="AD43" s="464"/>
      <c r="AE43" s="464"/>
      <c r="AF43" s="466"/>
      <c r="AG43" s="51"/>
      <c r="AH43" s="440"/>
      <c r="AI43" s="423"/>
      <c r="AJ43" s="756"/>
      <c r="AK43" s="757"/>
      <c r="AL43" s="757"/>
      <c r="AM43" s="757"/>
      <c r="AN43" s="757"/>
      <c r="AO43" s="757"/>
      <c r="AP43" s="757"/>
      <c r="AQ43" s="757"/>
      <c r="AR43" s="757"/>
      <c r="AS43" s="757"/>
      <c r="AT43" s="757"/>
      <c r="AU43" s="757"/>
      <c r="AV43" s="757"/>
      <c r="AW43" s="757"/>
      <c r="AX43" s="757"/>
      <c r="AY43" s="757"/>
      <c r="AZ43" s="757"/>
      <c r="BA43" s="757"/>
      <c r="BB43" s="757"/>
      <c r="BC43" s="757"/>
      <c r="BD43" s="757"/>
      <c r="BE43" s="757"/>
      <c r="BF43" s="757"/>
      <c r="BG43" s="757"/>
      <c r="BH43" s="757"/>
      <c r="BI43" s="757"/>
      <c r="BJ43" s="757"/>
      <c r="BK43" s="757"/>
      <c r="BL43" s="758"/>
    </row>
    <row r="44" spans="1:64" ht="16.5" customHeight="1" x14ac:dyDescent="0.15">
      <c r="A44" s="51"/>
      <c r="B44" s="761"/>
      <c r="C44" s="762"/>
      <c r="D44" s="762"/>
      <c r="E44" s="762"/>
      <c r="F44" s="762"/>
      <c r="G44" s="762"/>
      <c r="H44" s="762"/>
      <c r="I44" s="463"/>
      <c r="J44" s="464"/>
      <c r="K44" s="464"/>
      <c r="L44" s="464"/>
      <c r="M44" s="464"/>
      <c r="N44" s="464"/>
      <c r="O44" s="464"/>
      <c r="P44" s="464"/>
      <c r="Q44" s="465"/>
      <c r="R44" s="465"/>
      <c r="S44" s="465"/>
      <c r="T44" s="465"/>
      <c r="U44" s="465"/>
      <c r="V44" s="465"/>
      <c r="W44" s="465"/>
      <c r="X44" s="465"/>
      <c r="Y44" s="464"/>
      <c r="Z44" s="464"/>
      <c r="AA44" s="464"/>
      <c r="AB44" s="464"/>
      <c r="AC44" s="464"/>
      <c r="AD44" s="464"/>
      <c r="AE44" s="464"/>
      <c r="AF44" s="466"/>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row>
    <row r="45" spans="1:64" ht="16.5" customHeight="1" thickBot="1" x14ac:dyDescent="0.2">
      <c r="A45" s="51"/>
      <c r="B45" s="462" t="s">
        <v>31</v>
      </c>
      <c r="C45" s="429"/>
      <c r="D45" s="429"/>
      <c r="E45" s="429"/>
      <c r="F45" s="429"/>
      <c r="G45" s="429"/>
      <c r="H45" s="429"/>
      <c r="I45" s="463"/>
      <c r="J45" s="464"/>
      <c r="K45" s="464"/>
      <c r="L45" s="464"/>
      <c r="M45" s="464"/>
      <c r="N45" s="464"/>
      <c r="O45" s="464"/>
      <c r="P45" s="464"/>
      <c r="Q45" s="465">
        <v>35</v>
      </c>
      <c r="R45" s="465"/>
      <c r="S45" s="465"/>
      <c r="T45" s="465"/>
      <c r="U45" s="465">
        <v>35</v>
      </c>
      <c r="V45" s="465"/>
      <c r="W45" s="465"/>
      <c r="X45" s="465"/>
      <c r="Y45" s="465">
        <v>35</v>
      </c>
      <c r="Z45" s="465"/>
      <c r="AA45" s="465"/>
      <c r="AB45" s="465"/>
      <c r="AC45" s="465">
        <v>35</v>
      </c>
      <c r="AD45" s="465"/>
      <c r="AE45" s="465"/>
      <c r="AF45" s="483"/>
      <c r="AG45" s="50" t="s">
        <v>167</v>
      </c>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row>
    <row r="46" spans="1:64" ht="16.5" customHeight="1" thickBot="1" x14ac:dyDescent="0.2">
      <c r="A46" s="51"/>
      <c r="B46" s="581" t="s">
        <v>134</v>
      </c>
      <c r="C46" s="582"/>
      <c r="D46" s="582"/>
      <c r="E46" s="582"/>
      <c r="F46" s="582"/>
      <c r="G46" s="582"/>
      <c r="H46" s="582"/>
      <c r="I46" s="463"/>
      <c r="J46" s="464"/>
      <c r="K46" s="464"/>
      <c r="L46" s="464"/>
      <c r="M46" s="464"/>
      <c r="N46" s="464"/>
      <c r="O46" s="464"/>
      <c r="P46" s="464"/>
      <c r="Q46" s="465"/>
      <c r="R46" s="465"/>
      <c r="S46" s="465"/>
      <c r="T46" s="465"/>
      <c r="U46" s="465"/>
      <c r="V46" s="465"/>
      <c r="W46" s="465"/>
      <c r="X46" s="465"/>
      <c r="Y46" s="465"/>
      <c r="Z46" s="465"/>
      <c r="AA46" s="465"/>
      <c r="AB46" s="465"/>
      <c r="AC46" s="465"/>
      <c r="AD46" s="465"/>
      <c r="AE46" s="465"/>
      <c r="AF46" s="483"/>
      <c r="AG46" s="51"/>
      <c r="AH46" s="445" t="s">
        <v>4</v>
      </c>
      <c r="AI46" s="446"/>
      <c r="AJ46" s="446"/>
      <c r="AK46" s="446"/>
      <c r="AL46" s="446"/>
      <c r="AM46" s="446"/>
      <c r="AN46" s="447"/>
      <c r="AO46" s="448">
        <v>1</v>
      </c>
      <c r="AP46" s="449"/>
      <c r="AQ46" s="449"/>
      <c r="AR46" s="449"/>
      <c r="AS46" s="449">
        <v>2</v>
      </c>
      <c r="AT46" s="449"/>
      <c r="AU46" s="449"/>
      <c r="AV46" s="449"/>
      <c r="AW46" s="449">
        <v>3</v>
      </c>
      <c r="AX46" s="449"/>
      <c r="AY46" s="449"/>
      <c r="AZ46" s="449"/>
      <c r="BA46" s="449">
        <v>4</v>
      </c>
      <c r="BB46" s="449"/>
      <c r="BC46" s="449"/>
      <c r="BD46" s="449"/>
      <c r="BE46" s="449">
        <v>5</v>
      </c>
      <c r="BF46" s="449"/>
      <c r="BG46" s="449"/>
      <c r="BH46" s="449"/>
      <c r="BI46" s="449">
        <v>6</v>
      </c>
      <c r="BJ46" s="449"/>
      <c r="BK46" s="449"/>
      <c r="BL46" s="469"/>
    </row>
    <row r="47" spans="1:64" ht="16.5" customHeight="1" x14ac:dyDescent="0.15">
      <c r="A47" s="51"/>
      <c r="B47" s="596"/>
      <c r="C47" s="597"/>
      <c r="D47" s="597"/>
      <c r="E47" s="597"/>
      <c r="F47" s="597"/>
      <c r="G47" s="597"/>
      <c r="H47" s="597"/>
      <c r="I47" s="463"/>
      <c r="J47" s="464"/>
      <c r="K47" s="464"/>
      <c r="L47" s="464"/>
      <c r="M47" s="464"/>
      <c r="N47" s="464"/>
      <c r="O47" s="464"/>
      <c r="P47" s="464"/>
      <c r="Q47" s="465"/>
      <c r="R47" s="465"/>
      <c r="S47" s="465"/>
      <c r="T47" s="465"/>
      <c r="U47" s="465"/>
      <c r="V47" s="465"/>
      <c r="W47" s="465"/>
      <c r="X47" s="465"/>
      <c r="Y47" s="465"/>
      <c r="Z47" s="465"/>
      <c r="AA47" s="465"/>
      <c r="AB47" s="465"/>
      <c r="AC47" s="465"/>
      <c r="AD47" s="465"/>
      <c r="AE47" s="465"/>
      <c r="AF47" s="483"/>
      <c r="AG47" s="51"/>
      <c r="AH47" s="470" t="s">
        <v>166</v>
      </c>
      <c r="AI47" s="471"/>
      <c r="AJ47" s="471"/>
      <c r="AK47" s="471"/>
      <c r="AL47" s="471"/>
      <c r="AM47" s="471"/>
      <c r="AN47" s="472"/>
      <c r="AO47" s="473"/>
      <c r="AP47" s="441"/>
      <c r="AQ47" s="441"/>
      <c r="AR47" s="441"/>
      <c r="AS47" s="441"/>
      <c r="AT47" s="441"/>
      <c r="AU47" s="441"/>
      <c r="AV47" s="441"/>
      <c r="AW47" s="441"/>
      <c r="AX47" s="441"/>
      <c r="AY47" s="441"/>
      <c r="AZ47" s="441"/>
      <c r="BA47" s="441"/>
      <c r="BB47" s="441"/>
      <c r="BC47" s="441"/>
      <c r="BD47" s="441"/>
      <c r="BE47" s="441"/>
      <c r="BF47" s="441"/>
      <c r="BG47" s="441"/>
      <c r="BH47" s="441"/>
      <c r="BI47" s="441"/>
      <c r="BJ47" s="441"/>
      <c r="BK47" s="441"/>
      <c r="BL47" s="442"/>
    </row>
    <row r="48" spans="1:64" ht="16.5" customHeight="1" thickBot="1" x14ac:dyDescent="0.2">
      <c r="A48" s="51"/>
      <c r="B48" s="426" t="s">
        <v>32</v>
      </c>
      <c r="C48" s="427"/>
      <c r="D48" s="427"/>
      <c r="E48" s="427"/>
      <c r="F48" s="427"/>
      <c r="G48" s="428" t="s">
        <v>146</v>
      </c>
      <c r="H48" s="429"/>
      <c r="I48" s="430">
        <v>23</v>
      </c>
      <c r="J48" s="425"/>
      <c r="K48" s="424"/>
      <c r="L48" s="425"/>
      <c r="M48" s="424">
        <v>23</v>
      </c>
      <c r="N48" s="425"/>
      <c r="O48" s="424"/>
      <c r="P48" s="425"/>
      <c r="Q48" s="424">
        <v>23</v>
      </c>
      <c r="R48" s="425"/>
      <c r="S48" s="424"/>
      <c r="T48" s="425"/>
      <c r="U48" s="424">
        <v>23</v>
      </c>
      <c r="V48" s="425"/>
      <c r="W48" s="424"/>
      <c r="X48" s="425"/>
      <c r="Y48" s="424">
        <v>23</v>
      </c>
      <c r="Z48" s="425"/>
      <c r="AA48" s="424"/>
      <c r="AB48" s="425"/>
      <c r="AC48" s="424">
        <v>23</v>
      </c>
      <c r="AD48" s="425"/>
      <c r="AE48" s="424"/>
      <c r="AF48" s="450"/>
      <c r="AG48" s="51"/>
      <c r="AH48" s="451" t="s">
        <v>165</v>
      </c>
      <c r="AI48" s="452"/>
      <c r="AJ48" s="452"/>
      <c r="AK48" s="452"/>
      <c r="AL48" s="452"/>
      <c r="AM48" s="452"/>
      <c r="AN48" s="453"/>
      <c r="AO48" s="474"/>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4"/>
    </row>
    <row r="49" spans="1:64" ht="16.5" customHeight="1" thickBot="1" x14ac:dyDescent="0.2">
      <c r="A49" s="51"/>
      <c r="B49" s="759" t="s">
        <v>135</v>
      </c>
      <c r="C49" s="760"/>
      <c r="D49" s="760"/>
      <c r="E49" s="760"/>
      <c r="F49" s="760"/>
      <c r="G49" s="435" t="s">
        <v>147</v>
      </c>
      <c r="H49" s="436"/>
      <c r="I49" s="439">
        <v>12</v>
      </c>
      <c r="J49" s="422"/>
      <c r="K49" s="416"/>
      <c r="L49" s="422"/>
      <c r="M49" s="416">
        <v>12</v>
      </c>
      <c r="N49" s="422"/>
      <c r="O49" s="416"/>
      <c r="P49" s="422"/>
      <c r="Q49" s="416">
        <v>12</v>
      </c>
      <c r="R49" s="422"/>
      <c r="S49" s="416"/>
      <c r="T49" s="422"/>
      <c r="U49" s="416">
        <v>12</v>
      </c>
      <c r="V49" s="422"/>
      <c r="W49" s="416"/>
      <c r="X49" s="422"/>
      <c r="Y49" s="416">
        <v>12</v>
      </c>
      <c r="Z49" s="422"/>
      <c r="AA49" s="416"/>
      <c r="AB49" s="422"/>
      <c r="AC49" s="416">
        <v>12</v>
      </c>
      <c r="AD49" s="422"/>
      <c r="AE49" s="416"/>
      <c r="AF49" s="417"/>
      <c r="AG49" s="51"/>
      <c r="AH49" s="413" t="s">
        <v>168</v>
      </c>
      <c r="AI49" s="414"/>
      <c r="AJ49" s="414"/>
      <c r="AK49" s="414"/>
      <c r="AL49" s="414"/>
      <c r="AM49" s="414"/>
      <c r="AN49" s="414"/>
      <c r="AO49" s="420">
        <f>AQ40-K48</f>
        <v>0</v>
      </c>
      <c r="AP49" s="421"/>
      <c r="AQ49" s="421"/>
      <c r="AR49" s="421"/>
      <c r="AS49" s="421">
        <f>AU40-O48</f>
        <v>0</v>
      </c>
      <c r="AT49" s="421"/>
      <c r="AU49" s="421"/>
      <c r="AV49" s="421"/>
      <c r="AW49" s="411">
        <f t="shared" ref="AW49" si="24">AY40-S48</f>
        <v>0</v>
      </c>
      <c r="AX49" s="411"/>
      <c r="AY49" s="411"/>
      <c r="AZ49" s="411"/>
      <c r="BA49" s="411">
        <f t="shared" ref="BA49" si="25">BC40-W48</f>
        <v>0</v>
      </c>
      <c r="BB49" s="411"/>
      <c r="BC49" s="411"/>
      <c r="BD49" s="411"/>
      <c r="BE49" s="411">
        <f t="shared" ref="BE49" si="26">BG40-AA48</f>
        <v>0</v>
      </c>
      <c r="BF49" s="411"/>
      <c r="BG49" s="411"/>
      <c r="BH49" s="411"/>
      <c r="BI49" s="411">
        <f t="shared" ref="BI49" si="27">BK40-AE48</f>
        <v>0</v>
      </c>
      <c r="BJ49" s="411"/>
      <c r="BK49" s="411"/>
      <c r="BL49" s="412"/>
    </row>
    <row r="50" spans="1:64" ht="16.5" customHeight="1" thickBot="1" x14ac:dyDescent="0.2">
      <c r="A50" s="51"/>
      <c r="B50" s="763"/>
      <c r="C50" s="764"/>
      <c r="D50" s="764"/>
      <c r="E50" s="764"/>
      <c r="F50" s="764"/>
      <c r="G50" s="437"/>
      <c r="H50" s="438"/>
      <c r="I50" s="440"/>
      <c r="J50" s="423"/>
      <c r="K50" s="418"/>
      <c r="L50" s="423"/>
      <c r="M50" s="418"/>
      <c r="N50" s="423"/>
      <c r="O50" s="418"/>
      <c r="P50" s="423"/>
      <c r="Q50" s="418"/>
      <c r="R50" s="423"/>
      <c r="S50" s="418"/>
      <c r="T50" s="423"/>
      <c r="U50" s="418"/>
      <c r="V50" s="423"/>
      <c r="W50" s="418"/>
      <c r="X50" s="423"/>
      <c r="Y50" s="418"/>
      <c r="Z50" s="423"/>
      <c r="AA50" s="418"/>
      <c r="AB50" s="423"/>
      <c r="AC50" s="418"/>
      <c r="AD50" s="423"/>
      <c r="AE50" s="418"/>
      <c r="AF50" s="419"/>
      <c r="AG50" s="51"/>
      <c r="AH50" s="413" t="s">
        <v>169</v>
      </c>
      <c r="AI50" s="414"/>
      <c r="AJ50" s="414"/>
      <c r="AK50" s="414"/>
      <c r="AL50" s="414"/>
      <c r="AM50" s="414"/>
      <c r="AN50" s="414"/>
      <c r="AO50" s="415">
        <f>AO47-AO49</f>
        <v>0</v>
      </c>
      <c r="AP50" s="411"/>
      <c r="AQ50" s="411"/>
      <c r="AR50" s="411"/>
      <c r="AS50" s="411">
        <f t="shared" ref="AS50" si="28">AS47-AS49</f>
        <v>0</v>
      </c>
      <c r="AT50" s="411"/>
      <c r="AU50" s="411"/>
      <c r="AV50" s="411"/>
      <c r="AW50" s="411">
        <f t="shared" ref="AW50" si="29">AW47-AW49</f>
        <v>0</v>
      </c>
      <c r="AX50" s="411"/>
      <c r="AY50" s="411"/>
      <c r="AZ50" s="411"/>
      <c r="BA50" s="411">
        <f t="shared" ref="BA50" si="30">BA47-BA49</f>
        <v>0</v>
      </c>
      <c r="BB50" s="411"/>
      <c r="BC50" s="411"/>
      <c r="BD50" s="411"/>
      <c r="BE50" s="411">
        <f t="shared" ref="BE50" si="31">BE47-BE49</f>
        <v>0</v>
      </c>
      <c r="BF50" s="411"/>
      <c r="BG50" s="411"/>
      <c r="BH50" s="411"/>
      <c r="BI50" s="411">
        <f t="shared" ref="BI50" si="32">BI47-BI49</f>
        <v>0</v>
      </c>
      <c r="BJ50" s="411"/>
      <c r="BK50" s="411"/>
      <c r="BL50" s="412"/>
    </row>
  </sheetData>
  <mergeCells count="648">
    <mergeCell ref="BE49:BH49"/>
    <mergeCell ref="BI49:BL49"/>
    <mergeCell ref="AH50:AN50"/>
    <mergeCell ref="AO50:AR50"/>
    <mergeCell ref="AS50:AV50"/>
    <mergeCell ref="AW50:AZ50"/>
    <mergeCell ref="BA50:BD50"/>
    <mergeCell ref="BE50:BH50"/>
    <mergeCell ref="BI50:BL50"/>
    <mergeCell ref="AE49:AF50"/>
    <mergeCell ref="AH49:AN49"/>
    <mergeCell ref="AO49:AR49"/>
    <mergeCell ref="AS49:AV49"/>
    <mergeCell ref="AW49:AZ49"/>
    <mergeCell ref="BA49:BD49"/>
    <mergeCell ref="S49:T50"/>
    <mergeCell ref="U49:V50"/>
    <mergeCell ref="W49:X50"/>
    <mergeCell ref="Y49:Z50"/>
    <mergeCell ref="AA49:AB50"/>
    <mergeCell ref="AC49:AD50"/>
    <mergeCell ref="U48:V48"/>
    <mergeCell ref="W48:X48"/>
    <mergeCell ref="Y48:Z48"/>
    <mergeCell ref="AA48:AB48"/>
    <mergeCell ref="B48:F48"/>
    <mergeCell ref="G48:H48"/>
    <mergeCell ref="I48:J48"/>
    <mergeCell ref="K48:L48"/>
    <mergeCell ref="M48:N48"/>
    <mergeCell ref="O48:P48"/>
    <mergeCell ref="B49:F50"/>
    <mergeCell ref="G49:H50"/>
    <mergeCell ref="I49:J50"/>
    <mergeCell ref="K49:L50"/>
    <mergeCell ref="M49:N50"/>
    <mergeCell ref="O49:P50"/>
    <mergeCell ref="Q49:R50"/>
    <mergeCell ref="Q48:R48"/>
    <mergeCell ref="S48:T48"/>
    <mergeCell ref="BI47:BL48"/>
    <mergeCell ref="AH46:AN46"/>
    <mergeCell ref="AO46:AR46"/>
    <mergeCell ref="AS46:AV46"/>
    <mergeCell ref="AW46:AZ46"/>
    <mergeCell ref="BA46:BD46"/>
    <mergeCell ref="BE46:BH46"/>
    <mergeCell ref="AC48:AD48"/>
    <mergeCell ref="AE48:AF48"/>
    <mergeCell ref="AH48:AN48"/>
    <mergeCell ref="B46:H47"/>
    <mergeCell ref="AJ42:BL43"/>
    <mergeCell ref="B43:H44"/>
    <mergeCell ref="B45:H45"/>
    <mergeCell ref="I45:J47"/>
    <mergeCell ref="K45:L47"/>
    <mergeCell ref="M45:N47"/>
    <mergeCell ref="O45:P47"/>
    <mergeCell ref="Q45:R47"/>
    <mergeCell ref="S45:T47"/>
    <mergeCell ref="U45:V47"/>
    <mergeCell ref="W42:X44"/>
    <mergeCell ref="Y42:Z44"/>
    <mergeCell ref="AA42:AB44"/>
    <mergeCell ref="AC42:AD44"/>
    <mergeCell ref="AE42:AF44"/>
    <mergeCell ref="AH42:AI43"/>
    <mergeCell ref="BI46:BL46"/>
    <mergeCell ref="AH47:AN47"/>
    <mergeCell ref="AO47:AR48"/>
    <mergeCell ref="AS47:AV48"/>
    <mergeCell ref="AW47:AZ48"/>
    <mergeCell ref="BA47:BD48"/>
    <mergeCell ref="BE47:BH48"/>
    <mergeCell ref="AO40:AP41"/>
    <mergeCell ref="AQ40:AR41"/>
    <mergeCell ref="AS40:AT41"/>
    <mergeCell ref="AU40:AV41"/>
    <mergeCell ref="Q39:R41"/>
    <mergeCell ref="S39:T41"/>
    <mergeCell ref="W45:X47"/>
    <mergeCell ref="Y45:Z47"/>
    <mergeCell ref="AA45:AB47"/>
    <mergeCell ref="AC45:AD47"/>
    <mergeCell ref="AE45:AF47"/>
    <mergeCell ref="BE38:BF39"/>
    <mergeCell ref="BG38:BH39"/>
    <mergeCell ref="BI38:BJ39"/>
    <mergeCell ref="BK38:BL39"/>
    <mergeCell ref="AY38:AZ39"/>
    <mergeCell ref="BA38:BB39"/>
    <mergeCell ref="BI40:BJ41"/>
    <mergeCell ref="BK40:BL41"/>
    <mergeCell ref="B42:H42"/>
    <mergeCell ref="I42:J44"/>
    <mergeCell ref="K42:L44"/>
    <mergeCell ref="M42:N44"/>
    <mergeCell ref="O42:P44"/>
    <mergeCell ref="Q42:R44"/>
    <mergeCell ref="S42:T44"/>
    <mergeCell ref="U42:V44"/>
    <mergeCell ref="AW40:AX41"/>
    <mergeCell ref="AY40:AZ41"/>
    <mergeCell ref="BA40:BB41"/>
    <mergeCell ref="BC40:BD41"/>
    <mergeCell ref="BE40:BF41"/>
    <mergeCell ref="BG40:BH41"/>
    <mergeCell ref="B40:H41"/>
    <mergeCell ref="AH40:AN41"/>
    <mergeCell ref="BE37:BF37"/>
    <mergeCell ref="BG37:BH37"/>
    <mergeCell ref="BI37:BJ37"/>
    <mergeCell ref="B39:H39"/>
    <mergeCell ref="I39:J41"/>
    <mergeCell ref="K39:L41"/>
    <mergeCell ref="M39:N41"/>
    <mergeCell ref="O39:P41"/>
    <mergeCell ref="AQ38:AR39"/>
    <mergeCell ref="AS38:AT39"/>
    <mergeCell ref="AU38:AV39"/>
    <mergeCell ref="AW38:AX39"/>
    <mergeCell ref="Y38:Z38"/>
    <mergeCell ref="AA38:AB38"/>
    <mergeCell ref="AC38:AD38"/>
    <mergeCell ref="AE38:AF38"/>
    <mergeCell ref="AH38:AN39"/>
    <mergeCell ref="AO38:AP39"/>
    <mergeCell ref="AC39:AD41"/>
    <mergeCell ref="AE39:AF41"/>
    <mergeCell ref="U39:V41"/>
    <mergeCell ref="W39:X41"/>
    <mergeCell ref="Y39:Z41"/>
    <mergeCell ref="AA39:AB41"/>
    <mergeCell ref="M38:N38"/>
    <mergeCell ref="O38:P38"/>
    <mergeCell ref="Q38:R38"/>
    <mergeCell ref="S38:T38"/>
    <mergeCell ref="U38:V38"/>
    <mergeCell ref="W38:X38"/>
    <mergeCell ref="AY37:AZ37"/>
    <mergeCell ref="BA37:BB37"/>
    <mergeCell ref="BC37:BD37"/>
    <mergeCell ref="BC38:BD39"/>
    <mergeCell ref="BI35:BL36"/>
    <mergeCell ref="B37:C37"/>
    <mergeCell ref="D37:H38"/>
    <mergeCell ref="I37:L37"/>
    <mergeCell ref="M37:P37"/>
    <mergeCell ref="Q37:T37"/>
    <mergeCell ref="U37:X37"/>
    <mergeCell ref="Y37:AB37"/>
    <mergeCell ref="AC37:AF37"/>
    <mergeCell ref="AO37:AP37"/>
    <mergeCell ref="AH35:AN37"/>
    <mergeCell ref="AO35:AR36"/>
    <mergeCell ref="AS35:AV36"/>
    <mergeCell ref="AW35:AZ36"/>
    <mergeCell ref="BA35:BD36"/>
    <mergeCell ref="BE35:BH36"/>
    <mergeCell ref="AQ37:AR37"/>
    <mergeCell ref="AS37:AT37"/>
    <mergeCell ref="AU37:AV37"/>
    <mergeCell ref="AW37:AX37"/>
    <mergeCell ref="BK37:BL37"/>
    <mergeCell ref="B38:C38"/>
    <mergeCell ref="I38:J38"/>
    <mergeCell ref="K38:L38"/>
    <mergeCell ref="U34:V34"/>
    <mergeCell ref="W34:X34"/>
    <mergeCell ref="Y34:Z34"/>
    <mergeCell ref="AA34:AB34"/>
    <mergeCell ref="AC34:AD34"/>
    <mergeCell ref="AE34:AF34"/>
    <mergeCell ref="BG32:BH32"/>
    <mergeCell ref="BI32:BJ32"/>
    <mergeCell ref="BK32:BL32"/>
    <mergeCell ref="AY32:AZ32"/>
    <mergeCell ref="BA32:BB32"/>
    <mergeCell ref="BC32:BD32"/>
    <mergeCell ref="BE32:BF32"/>
    <mergeCell ref="B34:H34"/>
    <mergeCell ref="I34:J34"/>
    <mergeCell ref="K34:L34"/>
    <mergeCell ref="M34:N34"/>
    <mergeCell ref="O34:P34"/>
    <mergeCell ref="Q34:R34"/>
    <mergeCell ref="S34:T34"/>
    <mergeCell ref="AU32:AV32"/>
    <mergeCell ref="AW32:AX32"/>
    <mergeCell ref="AC32:AD33"/>
    <mergeCell ref="AE32:AF33"/>
    <mergeCell ref="AH32:AN32"/>
    <mergeCell ref="AO32:AP32"/>
    <mergeCell ref="AQ32:AR32"/>
    <mergeCell ref="AS32:AT32"/>
    <mergeCell ref="Q32:R33"/>
    <mergeCell ref="S32:T33"/>
    <mergeCell ref="U32:V33"/>
    <mergeCell ref="W32:X33"/>
    <mergeCell ref="Y32:Z33"/>
    <mergeCell ref="AA32:AB33"/>
    <mergeCell ref="B32:C33"/>
    <mergeCell ref="D32:H33"/>
    <mergeCell ref="I32:J33"/>
    <mergeCell ref="K32:L33"/>
    <mergeCell ref="M32:N33"/>
    <mergeCell ref="O32:P33"/>
    <mergeCell ref="BA31:BB31"/>
    <mergeCell ref="BC31:BD31"/>
    <mergeCell ref="BE31:BF31"/>
    <mergeCell ref="BG31:BH31"/>
    <mergeCell ref="BI31:BJ31"/>
    <mergeCell ref="BK31:BL31"/>
    <mergeCell ref="BK30:BL30"/>
    <mergeCell ref="B31:C31"/>
    <mergeCell ref="D31:H31"/>
    <mergeCell ref="AH31:AN31"/>
    <mergeCell ref="AO31:AP31"/>
    <mergeCell ref="AQ31:AR31"/>
    <mergeCell ref="AS31:AT31"/>
    <mergeCell ref="AU31:AV31"/>
    <mergeCell ref="AW31:AX31"/>
    <mergeCell ref="AY31:AZ31"/>
    <mergeCell ref="AY30:AZ30"/>
    <mergeCell ref="BA30:BB30"/>
    <mergeCell ref="BC30:BD30"/>
    <mergeCell ref="BE30:BF30"/>
    <mergeCell ref="BG30:BH30"/>
    <mergeCell ref="BI30:BJ30"/>
    <mergeCell ref="AH30:AN30"/>
    <mergeCell ref="AO30:AP30"/>
    <mergeCell ref="AQ30:AR30"/>
    <mergeCell ref="AS30:AT30"/>
    <mergeCell ref="AU30:AV30"/>
    <mergeCell ref="AW30:AX30"/>
    <mergeCell ref="BA29:BB29"/>
    <mergeCell ref="BC29:BD29"/>
    <mergeCell ref="BE29:BF29"/>
    <mergeCell ref="BG29:BH29"/>
    <mergeCell ref="BI29:BJ29"/>
    <mergeCell ref="BK29:BL29"/>
    <mergeCell ref="AO29:AP29"/>
    <mergeCell ref="AQ29:AR29"/>
    <mergeCell ref="AS29:AT29"/>
    <mergeCell ref="AU29:AV29"/>
    <mergeCell ref="AW29:AX29"/>
    <mergeCell ref="AY29:AZ29"/>
    <mergeCell ref="E27:G27"/>
    <mergeCell ref="W29:X29"/>
    <mergeCell ref="Y29:Z29"/>
    <mergeCell ref="AA29:AB29"/>
    <mergeCell ref="AC29:AD29"/>
    <mergeCell ref="AE29:AF29"/>
    <mergeCell ref="AH29:AN29"/>
    <mergeCell ref="BI28:BJ28"/>
    <mergeCell ref="BK28:BL28"/>
    <mergeCell ref="E29:G29"/>
    <mergeCell ref="I29:J29"/>
    <mergeCell ref="K29:L29"/>
    <mergeCell ref="M29:N29"/>
    <mergeCell ref="O29:P29"/>
    <mergeCell ref="Q29:R29"/>
    <mergeCell ref="S29:T29"/>
    <mergeCell ref="U29:V29"/>
    <mergeCell ref="AW28:AX28"/>
    <mergeCell ref="AY28:AZ28"/>
    <mergeCell ref="BA28:BB28"/>
    <mergeCell ref="BC28:BD28"/>
    <mergeCell ref="BE28:BF28"/>
    <mergeCell ref="BG28:BH28"/>
    <mergeCell ref="W28:X28"/>
    <mergeCell ref="Q28:R28"/>
    <mergeCell ref="S28:T28"/>
    <mergeCell ref="U28:V28"/>
    <mergeCell ref="AE27:AF27"/>
    <mergeCell ref="AL27:AN28"/>
    <mergeCell ref="AO27:AR27"/>
    <mergeCell ref="AS27:AV27"/>
    <mergeCell ref="AW27:AZ27"/>
    <mergeCell ref="BA27:BD27"/>
    <mergeCell ref="AO28:AP28"/>
    <mergeCell ref="AQ28:AR28"/>
    <mergeCell ref="AS28:AT28"/>
    <mergeCell ref="AU28:AV28"/>
    <mergeCell ref="Y28:Z28"/>
    <mergeCell ref="AA28:AB28"/>
    <mergeCell ref="AC28:AD28"/>
    <mergeCell ref="AE28:AF28"/>
    <mergeCell ref="AH28:AK28"/>
    <mergeCell ref="AC26:AD26"/>
    <mergeCell ref="AE26:AF26"/>
    <mergeCell ref="I27:J27"/>
    <mergeCell ref="K27:L27"/>
    <mergeCell ref="M27:N27"/>
    <mergeCell ref="O27:P27"/>
    <mergeCell ref="Q27:R27"/>
    <mergeCell ref="BE27:BH27"/>
    <mergeCell ref="BI27:BL27"/>
    <mergeCell ref="S27:T27"/>
    <mergeCell ref="U27:V27"/>
    <mergeCell ref="W27:X27"/>
    <mergeCell ref="Y27:Z27"/>
    <mergeCell ref="AA27:AB27"/>
    <mergeCell ref="AC27:AD27"/>
    <mergeCell ref="AE25:AF25"/>
    <mergeCell ref="E26:G26"/>
    <mergeCell ref="I26:J26"/>
    <mergeCell ref="K26:L26"/>
    <mergeCell ref="M26:N26"/>
    <mergeCell ref="O26:P26"/>
    <mergeCell ref="Q26:R26"/>
    <mergeCell ref="S26:T26"/>
    <mergeCell ref="U26:V26"/>
    <mergeCell ref="W26:X26"/>
    <mergeCell ref="S25:T25"/>
    <mergeCell ref="U25:V25"/>
    <mergeCell ref="W25:X25"/>
    <mergeCell ref="Y25:Z25"/>
    <mergeCell ref="AA25:AB25"/>
    <mergeCell ref="AC25:AD25"/>
    <mergeCell ref="E25:G25"/>
    <mergeCell ref="Q25:R25"/>
    <mergeCell ref="I25:J25"/>
    <mergeCell ref="K25:L25"/>
    <mergeCell ref="M25:N25"/>
    <mergeCell ref="O25:P25"/>
    <mergeCell ref="Y26:Z26"/>
    <mergeCell ref="AA26:AB26"/>
    <mergeCell ref="BI24:BJ24"/>
    <mergeCell ref="BK24:BL24"/>
    <mergeCell ref="AO24:AP24"/>
    <mergeCell ref="AQ24:AR24"/>
    <mergeCell ref="AS24:AT24"/>
    <mergeCell ref="AU24:AV24"/>
    <mergeCell ref="AW24:AX24"/>
    <mergeCell ref="AY24:AZ24"/>
    <mergeCell ref="W24:X24"/>
    <mergeCell ref="Y24:Z24"/>
    <mergeCell ref="AA24:AB24"/>
    <mergeCell ref="AC24:AD24"/>
    <mergeCell ref="AE24:AF24"/>
    <mergeCell ref="AH24:AN24"/>
    <mergeCell ref="BA24:BB24"/>
    <mergeCell ref="BC24:BD24"/>
    <mergeCell ref="BE24:BF24"/>
    <mergeCell ref="BG24:BH24"/>
    <mergeCell ref="S24:T24"/>
    <mergeCell ref="U24:V24"/>
    <mergeCell ref="O23:P23"/>
    <mergeCell ref="Q23:R23"/>
    <mergeCell ref="S23:T23"/>
    <mergeCell ref="U23:V23"/>
    <mergeCell ref="W23:X23"/>
    <mergeCell ref="Y23:Z23"/>
    <mergeCell ref="S22:T22"/>
    <mergeCell ref="U22:V22"/>
    <mergeCell ref="W22:X22"/>
    <mergeCell ref="Y22:Z22"/>
    <mergeCell ref="O24:P24"/>
    <mergeCell ref="Q24:R24"/>
    <mergeCell ref="BC21:BD23"/>
    <mergeCell ref="BE21:BF23"/>
    <mergeCell ref="BG21:BH23"/>
    <mergeCell ref="AC23:AD23"/>
    <mergeCell ref="AE23:AF23"/>
    <mergeCell ref="BI21:BJ23"/>
    <mergeCell ref="BK21:BL23"/>
    <mergeCell ref="E22:G22"/>
    <mergeCell ref="I22:J22"/>
    <mergeCell ref="K22:L22"/>
    <mergeCell ref="M22:N22"/>
    <mergeCell ref="O22:P22"/>
    <mergeCell ref="AQ21:AR23"/>
    <mergeCell ref="AS21:AT23"/>
    <mergeCell ref="AU21:AV23"/>
    <mergeCell ref="AW21:AX23"/>
    <mergeCell ref="AY21:AZ23"/>
    <mergeCell ref="BA21:BB23"/>
    <mergeCell ref="Y21:Z21"/>
    <mergeCell ref="AA21:AB21"/>
    <mergeCell ref="AC21:AD21"/>
    <mergeCell ref="AE21:AF21"/>
    <mergeCell ref="AH21:AN21"/>
    <mergeCell ref="AO21:AP23"/>
    <mergeCell ref="AC22:AD22"/>
    <mergeCell ref="AE22:AF22"/>
    <mergeCell ref="AH22:AN23"/>
    <mergeCell ref="AA23:AB23"/>
    <mergeCell ref="Q22:R22"/>
    <mergeCell ref="Q21:R21"/>
    <mergeCell ref="S21:T21"/>
    <mergeCell ref="U21:V21"/>
    <mergeCell ref="W21:X21"/>
    <mergeCell ref="AA22:AB22"/>
    <mergeCell ref="B20:C29"/>
    <mergeCell ref="E20:G20"/>
    <mergeCell ref="I20:J20"/>
    <mergeCell ref="K20:L20"/>
    <mergeCell ref="M20:N20"/>
    <mergeCell ref="O20:P20"/>
    <mergeCell ref="E23:G23"/>
    <mergeCell ref="I23:J23"/>
    <mergeCell ref="K23:L23"/>
    <mergeCell ref="M23:N23"/>
    <mergeCell ref="E21:G21"/>
    <mergeCell ref="I21:J21"/>
    <mergeCell ref="K21:L21"/>
    <mergeCell ref="M21:N21"/>
    <mergeCell ref="O21:P21"/>
    <mergeCell ref="E24:G24"/>
    <mergeCell ref="I24:J24"/>
    <mergeCell ref="K24:L24"/>
    <mergeCell ref="M24:N24"/>
    <mergeCell ref="E28:G28"/>
    <mergeCell ref="I28:J28"/>
    <mergeCell ref="K28:L28"/>
    <mergeCell ref="M28:N28"/>
    <mergeCell ref="O28:P28"/>
    <mergeCell ref="BI18:BJ20"/>
    <mergeCell ref="BK18:BL20"/>
    <mergeCell ref="B19:E19"/>
    <mergeCell ref="I19:J19"/>
    <mergeCell ref="K19:L19"/>
    <mergeCell ref="M19:N19"/>
    <mergeCell ref="O19:P19"/>
    <mergeCell ref="Q19:R19"/>
    <mergeCell ref="S19:T19"/>
    <mergeCell ref="U19:V19"/>
    <mergeCell ref="AW18:AX20"/>
    <mergeCell ref="AY18:AZ20"/>
    <mergeCell ref="BA18:BB20"/>
    <mergeCell ref="BC18:BD20"/>
    <mergeCell ref="BE18:BF20"/>
    <mergeCell ref="BG18:BH20"/>
    <mergeCell ref="AC18:AF18"/>
    <mergeCell ref="AH18:AN18"/>
    <mergeCell ref="AO18:AP20"/>
    <mergeCell ref="AQ18:AR20"/>
    <mergeCell ref="AS18:AT20"/>
    <mergeCell ref="AU18:AV20"/>
    <mergeCell ref="AC19:AD19"/>
    <mergeCell ref="AE19:AF19"/>
    <mergeCell ref="AH19:AN20"/>
    <mergeCell ref="AC20:AD20"/>
    <mergeCell ref="F18:H19"/>
    <mergeCell ref="I18:L18"/>
    <mergeCell ref="M18:P18"/>
    <mergeCell ref="Q18:T18"/>
    <mergeCell ref="U18:X18"/>
    <mergeCell ref="Y18:AB18"/>
    <mergeCell ref="W19:X19"/>
    <mergeCell ref="Y19:Z19"/>
    <mergeCell ref="AA19:AB19"/>
    <mergeCell ref="AE20:AF20"/>
    <mergeCell ref="AA20:AB20"/>
    <mergeCell ref="Q20:R20"/>
    <mergeCell ref="S20:T20"/>
    <mergeCell ref="U20:V20"/>
    <mergeCell ref="W20:X20"/>
    <mergeCell ref="Y20:Z20"/>
    <mergeCell ref="BC15:BD17"/>
    <mergeCell ref="BE15:BF17"/>
    <mergeCell ref="BG15:BH17"/>
    <mergeCell ref="BI15:BJ17"/>
    <mergeCell ref="BK15:BL17"/>
    <mergeCell ref="AH16:AN17"/>
    <mergeCell ref="BI14:BJ14"/>
    <mergeCell ref="BK14:BL14"/>
    <mergeCell ref="AH15:AN15"/>
    <mergeCell ref="AO15:AP17"/>
    <mergeCell ref="AQ15:AR17"/>
    <mergeCell ref="AS15:AT17"/>
    <mergeCell ref="AU15:AV17"/>
    <mergeCell ref="AW15:AX17"/>
    <mergeCell ref="AY15:AZ17"/>
    <mergeCell ref="BA15:BB17"/>
    <mergeCell ref="AW14:AX14"/>
    <mergeCell ref="AY14:AZ14"/>
    <mergeCell ref="BA14:BB14"/>
    <mergeCell ref="BC14:BD14"/>
    <mergeCell ref="BE14:BF14"/>
    <mergeCell ref="BG14:BH14"/>
    <mergeCell ref="AS13:AV13"/>
    <mergeCell ref="AW13:AZ13"/>
    <mergeCell ref="BA13:BD13"/>
    <mergeCell ref="BE13:BH13"/>
    <mergeCell ref="BI13:BL13"/>
    <mergeCell ref="AH14:AI14"/>
    <mergeCell ref="AO14:AP14"/>
    <mergeCell ref="AQ14:AR14"/>
    <mergeCell ref="AS14:AT14"/>
    <mergeCell ref="AU14:AV14"/>
    <mergeCell ref="AD11:AF11"/>
    <mergeCell ref="B12:E14"/>
    <mergeCell ref="F12:AF14"/>
    <mergeCell ref="AH13:AI13"/>
    <mergeCell ref="AJ13:AN14"/>
    <mergeCell ref="AO13:AR13"/>
    <mergeCell ref="R11:S11"/>
    <mergeCell ref="T11:U11"/>
    <mergeCell ref="V11:W11"/>
    <mergeCell ref="X11:Y11"/>
    <mergeCell ref="Z11:AA11"/>
    <mergeCell ref="AB11:AC11"/>
    <mergeCell ref="BG10:BH10"/>
    <mergeCell ref="BI10:BJ10"/>
    <mergeCell ref="BK10:BL10"/>
    <mergeCell ref="B11:E11"/>
    <mergeCell ref="F11:G11"/>
    <mergeCell ref="H11:I11"/>
    <mergeCell ref="J11:K11"/>
    <mergeCell ref="L11:M11"/>
    <mergeCell ref="N11:O11"/>
    <mergeCell ref="P11:Q11"/>
    <mergeCell ref="AU10:AV10"/>
    <mergeCell ref="AW10:AX10"/>
    <mergeCell ref="AY10:AZ10"/>
    <mergeCell ref="BA10:BB10"/>
    <mergeCell ref="BC10:BD10"/>
    <mergeCell ref="BE10:BF10"/>
    <mergeCell ref="AB10:AC10"/>
    <mergeCell ref="AD10:AF10"/>
    <mergeCell ref="AH10:AN10"/>
    <mergeCell ref="AO10:AP10"/>
    <mergeCell ref="AQ10:AR10"/>
    <mergeCell ref="AS10:AT10"/>
    <mergeCell ref="P10:Q10"/>
    <mergeCell ref="R10:S10"/>
    <mergeCell ref="T10:U10"/>
    <mergeCell ref="V10:W10"/>
    <mergeCell ref="X10:Y10"/>
    <mergeCell ref="Z10:AA10"/>
    <mergeCell ref="B10:E10"/>
    <mergeCell ref="F10:G10"/>
    <mergeCell ref="H10:I10"/>
    <mergeCell ref="J10:K10"/>
    <mergeCell ref="L10:M10"/>
    <mergeCell ref="N10:O10"/>
    <mergeCell ref="P9:Q9"/>
    <mergeCell ref="R9:S9"/>
    <mergeCell ref="T9:U9"/>
    <mergeCell ref="V9:W9"/>
    <mergeCell ref="X9:Y9"/>
    <mergeCell ref="Z9:AA9"/>
    <mergeCell ref="B9:E9"/>
    <mergeCell ref="F9:G9"/>
    <mergeCell ref="H9:I9"/>
    <mergeCell ref="J9:K9"/>
    <mergeCell ref="L9:M9"/>
    <mergeCell ref="N9:O9"/>
    <mergeCell ref="R8:S8"/>
    <mergeCell ref="T8:U8"/>
    <mergeCell ref="V8:W8"/>
    <mergeCell ref="X8:Y8"/>
    <mergeCell ref="Z8:AA8"/>
    <mergeCell ref="AB8:AC8"/>
    <mergeCell ref="BG7:BH9"/>
    <mergeCell ref="BI7:BJ9"/>
    <mergeCell ref="BK7:BL9"/>
    <mergeCell ref="AY7:AZ9"/>
    <mergeCell ref="BA7:BB9"/>
    <mergeCell ref="BC7:BD9"/>
    <mergeCell ref="BE7:BF9"/>
    <mergeCell ref="Z7:AA7"/>
    <mergeCell ref="B8:E8"/>
    <mergeCell ref="F8:G8"/>
    <mergeCell ref="H8:I8"/>
    <mergeCell ref="J8:K8"/>
    <mergeCell ref="L8:M8"/>
    <mergeCell ref="N8:O8"/>
    <mergeCell ref="P8:Q8"/>
    <mergeCell ref="AU7:AV9"/>
    <mergeCell ref="AW7:AX9"/>
    <mergeCell ref="AB7:AC7"/>
    <mergeCell ref="AD7:AF7"/>
    <mergeCell ref="AH7:AN7"/>
    <mergeCell ref="AO7:AP9"/>
    <mergeCell ref="AQ7:AR9"/>
    <mergeCell ref="AS7:AT9"/>
    <mergeCell ref="AD8:AF8"/>
    <mergeCell ref="AH8:AN9"/>
    <mergeCell ref="AB9:AC9"/>
    <mergeCell ref="AD9:AF9"/>
    <mergeCell ref="P7:Q7"/>
    <mergeCell ref="R7:S7"/>
    <mergeCell ref="T7:U7"/>
    <mergeCell ref="V7:W7"/>
    <mergeCell ref="X7:Y7"/>
    <mergeCell ref="BA6:BB6"/>
    <mergeCell ref="BC6:BD6"/>
    <mergeCell ref="BE6:BF6"/>
    <mergeCell ref="N6:O6"/>
    <mergeCell ref="P6:Q6"/>
    <mergeCell ref="R6:S6"/>
    <mergeCell ref="T6:U6"/>
    <mergeCell ref="V6:W6"/>
    <mergeCell ref="X6:Y6"/>
    <mergeCell ref="AS6:AT6"/>
    <mergeCell ref="AU6:AV6"/>
    <mergeCell ref="AW6:AX6"/>
    <mergeCell ref="AY6:AZ6"/>
    <mergeCell ref="B7:E7"/>
    <mergeCell ref="F7:G7"/>
    <mergeCell ref="H7:I7"/>
    <mergeCell ref="J7:K7"/>
    <mergeCell ref="L7:M7"/>
    <mergeCell ref="N7:O7"/>
    <mergeCell ref="B6:E6"/>
    <mergeCell ref="F6:G6"/>
    <mergeCell ref="H6:I6"/>
    <mergeCell ref="J6:K6"/>
    <mergeCell ref="L6:M6"/>
    <mergeCell ref="AD5:AF5"/>
    <mergeCell ref="AH5:AI5"/>
    <mergeCell ref="Z6:AA6"/>
    <mergeCell ref="AB6:AC6"/>
    <mergeCell ref="AD6:AF6"/>
    <mergeCell ref="AH6:AI6"/>
    <mergeCell ref="N5:O5"/>
    <mergeCell ref="P5:Q5"/>
    <mergeCell ref="R5:S5"/>
    <mergeCell ref="T5:U5"/>
    <mergeCell ref="V5:W5"/>
    <mergeCell ref="X5:Y5"/>
    <mergeCell ref="P2:R2"/>
    <mergeCell ref="S2:AF2"/>
    <mergeCell ref="AV2:AX2"/>
    <mergeCell ref="AY2:BL2"/>
    <mergeCell ref="B5:C5"/>
    <mergeCell ref="D5:E5"/>
    <mergeCell ref="F5:G5"/>
    <mergeCell ref="H5:I5"/>
    <mergeCell ref="J5:K5"/>
    <mergeCell ref="L5:M5"/>
    <mergeCell ref="AS5:AV5"/>
    <mergeCell ref="AW5:AZ5"/>
    <mergeCell ref="BA5:BD5"/>
    <mergeCell ref="BE5:BH5"/>
    <mergeCell ref="BI5:BL5"/>
    <mergeCell ref="AJ5:AN6"/>
    <mergeCell ref="AO5:AR5"/>
    <mergeCell ref="BG6:BH6"/>
    <mergeCell ref="BI6:BJ6"/>
    <mergeCell ref="BK6:BL6"/>
    <mergeCell ref="AO6:AP6"/>
    <mergeCell ref="AQ6:AR6"/>
    <mergeCell ref="Z5:AA5"/>
    <mergeCell ref="AB5:AC5"/>
  </mergeCells>
  <phoneticPr fontId="2"/>
  <pageMargins left="0.70866141732283472" right="0.70866141732283472" top="0.74803149606299213" bottom="0.74803149606299213" header="0.31496062992125984" footer="0.31496062992125984"/>
  <pageSetup paperSize="9" scale="92" fitToWidth="2" orientation="portrait" horizontalDpi="300" verticalDpi="300" r:id="rId1"/>
  <colBreaks count="1" manualBreakCount="1">
    <brk id="32" max="4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6707-16FA-4CAE-BCE5-D4B4765F4BAE}">
  <sheetPr>
    <tabColor rgb="FF92D050"/>
  </sheetPr>
  <dimension ref="A1:AF50"/>
  <sheetViews>
    <sheetView view="pageBreakPreview" zoomScale="124" zoomScaleNormal="100" zoomScaleSheetLayoutView="124" workbookViewId="0">
      <selection activeCell="M49" sqref="M49:T49"/>
    </sheetView>
  </sheetViews>
  <sheetFormatPr defaultColWidth="9" defaultRowHeight="16.5" customHeight="1" x14ac:dyDescent="0.15"/>
  <cols>
    <col min="1" max="32" width="2.875" style="52" customWidth="1"/>
    <col min="33" max="16384" width="9" style="52"/>
  </cols>
  <sheetData>
    <row r="1" spans="1:32" ht="16.5" customHeight="1" x14ac:dyDescent="0.15">
      <c r="A1" s="50" t="s">
        <v>175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2" ht="16.5" customHeight="1" x14ac:dyDescent="0.15">
      <c r="A2" s="51"/>
      <c r="B2" s="51"/>
      <c r="C2" s="51"/>
      <c r="D2" s="51"/>
      <c r="E2" s="51"/>
      <c r="F2" s="51"/>
      <c r="G2" s="51"/>
      <c r="H2" s="51"/>
      <c r="I2" s="51"/>
      <c r="J2" s="51"/>
      <c r="K2" s="51"/>
      <c r="L2" s="51"/>
      <c r="M2" s="51"/>
      <c r="N2" s="51"/>
      <c r="O2" s="50"/>
      <c r="P2" s="642" t="s">
        <v>1</v>
      </c>
      <c r="Q2" s="642"/>
      <c r="R2" s="642"/>
      <c r="S2" s="643" t="s">
        <v>176</v>
      </c>
      <c r="T2" s="643"/>
      <c r="U2" s="643"/>
      <c r="V2" s="643"/>
      <c r="W2" s="643"/>
      <c r="X2" s="643"/>
      <c r="Y2" s="643"/>
      <c r="Z2" s="643"/>
      <c r="AA2" s="643"/>
      <c r="AB2" s="643"/>
      <c r="AC2" s="643"/>
      <c r="AD2" s="643"/>
      <c r="AE2" s="643"/>
      <c r="AF2" s="643"/>
    </row>
    <row r="3" spans="1:32" ht="14.25" thickBot="1" x14ac:dyDescent="0.2">
      <c r="A3" s="50" t="s">
        <v>44</v>
      </c>
      <c r="B3" s="50"/>
      <c r="C3" s="50"/>
      <c r="D3" s="50"/>
      <c r="E3" s="50"/>
      <c r="F3" s="50"/>
      <c r="G3" s="50"/>
      <c r="H3" s="51"/>
      <c r="I3" s="51"/>
      <c r="J3" s="51"/>
      <c r="K3" s="51"/>
      <c r="L3" s="51"/>
      <c r="M3" s="51"/>
      <c r="N3" s="51"/>
      <c r="O3" s="51"/>
      <c r="P3" s="51"/>
      <c r="Q3" s="51"/>
      <c r="R3" s="51"/>
      <c r="S3" s="51"/>
      <c r="T3" s="51"/>
      <c r="U3" s="51"/>
      <c r="V3" s="51"/>
      <c r="W3" s="51"/>
      <c r="X3" s="51"/>
      <c r="Y3" s="51"/>
      <c r="Z3" s="51"/>
      <c r="AA3" s="51"/>
      <c r="AB3" s="51"/>
      <c r="AC3" s="51"/>
      <c r="AD3" s="51"/>
      <c r="AE3" s="51"/>
      <c r="AF3" s="51"/>
    </row>
    <row r="4" spans="1:32" ht="14.25" thickBot="1" x14ac:dyDescent="0.2">
      <c r="A4" s="51"/>
      <c r="B4" s="644" t="s">
        <v>4</v>
      </c>
      <c r="C4" s="645"/>
      <c r="D4" s="646" t="s">
        <v>5</v>
      </c>
      <c r="E4" s="646"/>
      <c r="F4" s="647">
        <v>4</v>
      </c>
      <c r="G4" s="648"/>
      <c r="H4" s="641">
        <v>5</v>
      </c>
      <c r="I4" s="641"/>
      <c r="J4" s="649">
        <v>6</v>
      </c>
      <c r="K4" s="641"/>
      <c r="L4" s="641">
        <v>7</v>
      </c>
      <c r="M4" s="641"/>
      <c r="N4" s="641">
        <v>8</v>
      </c>
      <c r="O4" s="641"/>
      <c r="P4" s="641">
        <v>9</v>
      </c>
      <c r="Q4" s="641"/>
      <c r="R4" s="641">
        <v>10</v>
      </c>
      <c r="S4" s="641"/>
      <c r="T4" s="641">
        <v>11</v>
      </c>
      <c r="U4" s="641"/>
      <c r="V4" s="641">
        <v>12</v>
      </c>
      <c r="W4" s="641"/>
      <c r="X4" s="641">
        <v>1</v>
      </c>
      <c r="Y4" s="641"/>
      <c r="Z4" s="641">
        <v>2</v>
      </c>
      <c r="AA4" s="641"/>
      <c r="AB4" s="641">
        <v>3</v>
      </c>
      <c r="AC4" s="648"/>
      <c r="AD4" s="638" t="s">
        <v>126</v>
      </c>
      <c r="AE4" s="639"/>
      <c r="AF4" s="640"/>
    </row>
    <row r="5" spans="1:32" ht="16.5" customHeight="1" thickTop="1" x14ac:dyDescent="0.15">
      <c r="A5" s="51"/>
      <c r="B5" s="496">
        <v>1</v>
      </c>
      <c r="C5" s="482"/>
      <c r="D5" s="482"/>
      <c r="E5" s="635"/>
      <c r="F5" s="636"/>
      <c r="G5" s="634"/>
      <c r="H5" s="633"/>
      <c r="I5" s="637"/>
      <c r="J5" s="634"/>
      <c r="K5" s="634"/>
      <c r="L5" s="633"/>
      <c r="M5" s="634"/>
      <c r="N5" s="633"/>
      <c r="O5" s="634"/>
      <c r="P5" s="633"/>
      <c r="Q5" s="634"/>
      <c r="R5" s="633"/>
      <c r="S5" s="634"/>
      <c r="T5" s="633"/>
      <c r="U5" s="634"/>
      <c r="V5" s="633"/>
      <c r="W5" s="634"/>
      <c r="X5" s="633"/>
      <c r="Y5" s="634"/>
      <c r="Z5" s="633"/>
      <c r="AA5" s="634"/>
      <c r="AB5" s="633"/>
      <c r="AC5" s="634"/>
      <c r="AD5" s="610">
        <f>SUM(F5:AC5)</f>
        <v>0</v>
      </c>
      <c r="AE5" s="591"/>
      <c r="AF5" s="611"/>
    </row>
    <row r="6" spans="1:32" ht="16.5" customHeight="1" x14ac:dyDescent="0.15">
      <c r="A6" s="51"/>
      <c r="B6" s="497">
        <v>2</v>
      </c>
      <c r="C6" s="465"/>
      <c r="D6" s="465"/>
      <c r="E6" s="539"/>
      <c r="F6" s="631"/>
      <c r="G6" s="629"/>
      <c r="H6" s="628"/>
      <c r="I6" s="632"/>
      <c r="J6" s="629"/>
      <c r="K6" s="629"/>
      <c r="L6" s="628"/>
      <c r="M6" s="629"/>
      <c r="N6" s="628"/>
      <c r="O6" s="629"/>
      <c r="P6" s="628"/>
      <c r="Q6" s="629"/>
      <c r="R6" s="628"/>
      <c r="S6" s="629"/>
      <c r="T6" s="628"/>
      <c r="U6" s="629"/>
      <c r="V6" s="628"/>
      <c r="W6" s="629"/>
      <c r="X6" s="628"/>
      <c r="Y6" s="629"/>
      <c r="Z6" s="628"/>
      <c r="AA6" s="629"/>
      <c r="AB6" s="628"/>
      <c r="AC6" s="629"/>
      <c r="AD6" s="610">
        <f t="shared" ref="AD6:AD10" si="0">SUM(F6:AC6)</f>
        <v>0</v>
      </c>
      <c r="AE6" s="591"/>
      <c r="AF6" s="611"/>
    </row>
    <row r="7" spans="1:32" ht="16.5" customHeight="1" x14ac:dyDescent="0.15">
      <c r="A7" s="51"/>
      <c r="B7" s="497">
        <v>3</v>
      </c>
      <c r="C7" s="465"/>
      <c r="D7" s="465"/>
      <c r="E7" s="539"/>
      <c r="F7" s="631"/>
      <c r="G7" s="629"/>
      <c r="H7" s="628"/>
      <c r="I7" s="632"/>
      <c r="J7" s="629"/>
      <c r="K7" s="629"/>
      <c r="L7" s="628"/>
      <c r="M7" s="629"/>
      <c r="N7" s="628"/>
      <c r="O7" s="629"/>
      <c r="P7" s="628"/>
      <c r="Q7" s="629"/>
      <c r="R7" s="628"/>
      <c r="S7" s="629"/>
      <c r="T7" s="628"/>
      <c r="U7" s="629"/>
      <c r="V7" s="628"/>
      <c r="W7" s="629"/>
      <c r="X7" s="628"/>
      <c r="Y7" s="629"/>
      <c r="Z7" s="628"/>
      <c r="AA7" s="629"/>
      <c r="AB7" s="628"/>
      <c r="AC7" s="629"/>
      <c r="AD7" s="610">
        <f t="shared" si="0"/>
        <v>0</v>
      </c>
      <c r="AE7" s="591"/>
      <c r="AF7" s="611"/>
    </row>
    <row r="8" spans="1:32" ht="16.5" customHeight="1" x14ac:dyDescent="0.15">
      <c r="A8" s="51"/>
      <c r="B8" s="497">
        <v>4</v>
      </c>
      <c r="C8" s="465"/>
      <c r="D8" s="465"/>
      <c r="E8" s="539"/>
      <c r="F8" s="631"/>
      <c r="G8" s="629"/>
      <c r="H8" s="628"/>
      <c r="I8" s="632"/>
      <c r="J8" s="629"/>
      <c r="K8" s="629"/>
      <c r="L8" s="628"/>
      <c r="M8" s="629"/>
      <c r="N8" s="628"/>
      <c r="O8" s="629"/>
      <c r="P8" s="628"/>
      <c r="Q8" s="629"/>
      <c r="R8" s="628"/>
      <c r="S8" s="629"/>
      <c r="T8" s="628"/>
      <c r="U8" s="629"/>
      <c r="V8" s="628"/>
      <c r="W8" s="629"/>
      <c r="X8" s="628"/>
      <c r="Y8" s="629"/>
      <c r="Z8" s="628"/>
      <c r="AA8" s="629"/>
      <c r="AB8" s="628"/>
      <c r="AC8" s="629"/>
      <c r="AD8" s="610">
        <f t="shared" si="0"/>
        <v>0</v>
      </c>
      <c r="AE8" s="591"/>
      <c r="AF8" s="611"/>
    </row>
    <row r="9" spans="1:32" ht="16.5" customHeight="1" x14ac:dyDescent="0.15">
      <c r="A9" s="51"/>
      <c r="B9" s="497">
        <v>5</v>
      </c>
      <c r="C9" s="465"/>
      <c r="D9" s="465"/>
      <c r="E9" s="539"/>
      <c r="F9" s="631"/>
      <c r="G9" s="629"/>
      <c r="H9" s="628"/>
      <c r="I9" s="632"/>
      <c r="J9" s="629"/>
      <c r="K9" s="629"/>
      <c r="L9" s="628"/>
      <c r="M9" s="629"/>
      <c r="N9" s="628"/>
      <c r="O9" s="629"/>
      <c r="P9" s="628"/>
      <c r="Q9" s="629"/>
      <c r="R9" s="628"/>
      <c r="S9" s="629"/>
      <c r="T9" s="628"/>
      <c r="U9" s="629"/>
      <c r="V9" s="628"/>
      <c r="W9" s="629"/>
      <c r="X9" s="628"/>
      <c r="Y9" s="629"/>
      <c r="Z9" s="628"/>
      <c r="AA9" s="629"/>
      <c r="AB9" s="628"/>
      <c r="AC9" s="629"/>
      <c r="AD9" s="610">
        <f t="shared" si="0"/>
        <v>0</v>
      </c>
      <c r="AE9" s="591"/>
      <c r="AF9" s="611"/>
    </row>
    <row r="10" spans="1:32" ht="14.25" thickBot="1" x14ac:dyDescent="0.2">
      <c r="A10" s="51"/>
      <c r="B10" s="630">
        <v>6</v>
      </c>
      <c r="C10" s="565"/>
      <c r="D10" s="565"/>
      <c r="E10" s="424"/>
      <c r="F10" s="631"/>
      <c r="G10" s="629"/>
      <c r="H10" s="628"/>
      <c r="I10" s="632"/>
      <c r="J10" s="629"/>
      <c r="K10" s="629"/>
      <c r="L10" s="628"/>
      <c r="M10" s="629"/>
      <c r="N10" s="628"/>
      <c r="O10" s="629"/>
      <c r="P10" s="628"/>
      <c r="Q10" s="629"/>
      <c r="R10" s="628"/>
      <c r="S10" s="629"/>
      <c r="T10" s="628"/>
      <c r="U10" s="629"/>
      <c r="V10" s="628"/>
      <c r="W10" s="629"/>
      <c r="X10" s="628"/>
      <c r="Y10" s="629"/>
      <c r="Z10" s="628"/>
      <c r="AA10" s="629"/>
      <c r="AB10" s="628"/>
      <c r="AC10" s="629"/>
      <c r="AD10" s="610">
        <f t="shared" si="0"/>
        <v>0</v>
      </c>
      <c r="AE10" s="591"/>
      <c r="AF10" s="611"/>
    </row>
    <row r="11" spans="1:32" ht="12" thickTop="1" x14ac:dyDescent="0.15">
      <c r="A11" s="51"/>
      <c r="B11" s="612" t="s">
        <v>45</v>
      </c>
      <c r="C11" s="613"/>
      <c r="D11" s="613"/>
      <c r="E11" s="614"/>
      <c r="F11" s="619" t="s">
        <v>162</v>
      </c>
      <c r="G11" s="620"/>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1"/>
    </row>
    <row r="12" spans="1:32" ht="11.25" x14ac:dyDescent="0.15">
      <c r="A12" s="51"/>
      <c r="B12" s="615"/>
      <c r="C12" s="616"/>
      <c r="D12" s="616"/>
      <c r="E12" s="617"/>
      <c r="F12" s="622"/>
      <c r="G12" s="623"/>
      <c r="H12" s="623"/>
      <c r="I12" s="623"/>
      <c r="J12" s="623"/>
      <c r="K12" s="623"/>
      <c r="L12" s="623"/>
      <c r="M12" s="623"/>
      <c r="N12" s="623"/>
      <c r="O12" s="623"/>
      <c r="P12" s="623"/>
      <c r="Q12" s="623"/>
      <c r="R12" s="623"/>
      <c r="S12" s="623"/>
      <c r="T12" s="623"/>
      <c r="U12" s="623"/>
      <c r="V12" s="623"/>
      <c r="W12" s="623"/>
      <c r="X12" s="623"/>
      <c r="Y12" s="623"/>
      <c r="Z12" s="623"/>
      <c r="AA12" s="623"/>
      <c r="AB12" s="623"/>
      <c r="AC12" s="623"/>
      <c r="AD12" s="623"/>
      <c r="AE12" s="623"/>
      <c r="AF12" s="624"/>
    </row>
    <row r="13" spans="1:32" ht="12" thickBot="1" x14ac:dyDescent="0.2">
      <c r="A13" s="51"/>
      <c r="B13" s="440"/>
      <c r="C13" s="618"/>
      <c r="D13" s="618"/>
      <c r="E13" s="419"/>
      <c r="F13" s="625"/>
      <c r="G13" s="626"/>
      <c r="H13" s="626"/>
      <c r="I13" s="626"/>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7"/>
    </row>
    <row r="14" spans="1:32" ht="16.5" customHeight="1" x14ac:dyDescent="0.15">
      <c r="A14" s="50" t="s">
        <v>47</v>
      </c>
      <c r="B14" s="50"/>
      <c r="C14" s="50"/>
      <c r="D14" s="50"/>
      <c r="E14" s="50"/>
      <c r="F14" s="50"/>
      <c r="G14" s="50"/>
      <c r="H14" s="50"/>
      <c r="I14" s="50"/>
      <c r="J14" s="50"/>
      <c r="K14" s="50"/>
      <c r="L14" s="50"/>
      <c r="M14" s="50"/>
      <c r="N14" s="50"/>
      <c r="O14" s="50"/>
      <c r="P14" s="50"/>
      <c r="Q14" s="50"/>
      <c r="R14" s="50"/>
      <c r="S14" s="50"/>
      <c r="T14" s="50"/>
      <c r="U14" s="51"/>
      <c r="V14" s="51"/>
      <c r="W14" s="51"/>
      <c r="X14" s="51"/>
      <c r="Y14" s="51"/>
      <c r="Z14" s="51"/>
      <c r="AA14" s="51"/>
      <c r="AB14" s="51"/>
      <c r="AC14" s="51"/>
      <c r="AD14" s="51"/>
      <c r="AE14" s="51"/>
      <c r="AF14" s="51"/>
    </row>
    <row r="15" spans="1:32" ht="14.25" thickBot="1" x14ac:dyDescent="0.2">
      <c r="A15" s="51"/>
      <c r="B15" s="50" t="s">
        <v>48</v>
      </c>
      <c r="C15" s="50"/>
      <c r="D15" s="50"/>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row>
    <row r="16" spans="1:32" ht="16.5" customHeight="1" x14ac:dyDescent="0.15">
      <c r="A16" s="51"/>
      <c r="B16" s="54"/>
      <c r="C16" s="55"/>
      <c r="D16" s="55"/>
      <c r="E16" s="55"/>
      <c r="F16" s="572" t="s">
        <v>10</v>
      </c>
      <c r="G16" s="573"/>
      <c r="H16" s="598"/>
      <c r="I16" s="600">
        <v>1</v>
      </c>
      <c r="J16" s="449"/>
      <c r="K16" s="449"/>
      <c r="L16" s="449"/>
      <c r="M16" s="449">
        <v>2</v>
      </c>
      <c r="N16" s="449"/>
      <c r="O16" s="449"/>
      <c r="P16" s="449"/>
      <c r="Q16" s="449">
        <v>3</v>
      </c>
      <c r="R16" s="449"/>
      <c r="S16" s="449"/>
      <c r="T16" s="449"/>
      <c r="U16" s="449">
        <v>4</v>
      </c>
      <c r="V16" s="449"/>
      <c r="W16" s="449"/>
      <c r="X16" s="449"/>
      <c r="Y16" s="449">
        <v>5</v>
      </c>
      <c r="Z16" s="449"/>
      <c r="AA16" s="449"/>
      <c r="AB16" s="449"/>
      <c r="AC16" s="449">
        <v>6</v>
      </c>
      <c r="AD16" s="449"/>
      <c r="AE16" s="449"/>
      <c r="AF16" s="469"/>
    </row>
    <row r="17" spans="1:32" ht="12.75" thickBot="1" x14ac:dyDescent="0.2">
      <c r="A17" s="51"/>
      <c r="B17" s="593" t="s">
        <v>127</v>
      </c>
      <c r="C17" s="594"/>
      <c r="D17" s="594"/>
      <c r="E17" s="594"/>
      <c r="F17" s="574"/>
      <c r="G17" s="574"/>
      <c r="H17" s="599"/>
      <c r="I17" s="595" t="s">
        <v>155</v>
      </c>
      <c r="J17" s="498"/>
      <c r="K17" s="498" t="s">
        <v>17</v>
      </c>
      <c r="L17" s="498"/>
      <c r="M17" s="498" t="s">
        <v>156</v>
      </c>
      <c r="N17" s="498"/>
      <c r="O17" s="498" t="s">
        <v>17</v>
      </c>
      <c r="P17" s="498"/>
      <c r="Q17" s="498" t="s">
        <v>156</v>
      </c>
      <c r="R17" s="498"/>
      <c r="S17" s="498" t="s">
        <v>17</v>
      </c>
      <c r="T17" s="498"/>
      <c r="U17" s="498" t="s">
        <v>156</v>
      </c>
      <c r="V17" s="498"/>
      <c r="W17" s="498" t="s">
        <v>17</v>
      </c>
      <c r="X17" s="498"/>
      <c r="Y17" s="498" t="s">
        <v>156</v>
      </c>
      <c r="Z17" s="498"/>
      <c r="AA17" s="498" t="s">
        <v>17</v>
      </c>
      <c r="AB17" s="498"/>
      <c r="AC17" s="498" t="s">
        <v>156</v>
      </c>
      <c r="AD17" s="498"/>
      <c r="AE17" s="569" t="s">
        <v>17</v>
      </c>
      <c r="AF17" s="570"/>
    </row>
    <row r="18" spans="1:32" ht="16.5" customHeight="1" thickTop="1" x14ac:dyDescent="0.15">
      <c r="A18" s="51"/>
      <c r="B18" s="585" t="s">
        <v>131</v>
      </c>
      <c r="C18" s="586"/>
      <c r="D18" s="56"/>
      <c r="E18" s="591" t="s">
        <v>51</v>
      </c>
      <c r="F18" s="591"/>
      <c r="G18" s="591"/>
      <c r="H18" s="57"/>
      <c r="I18" s="592">
        <v>306</v>
      </c>
      <c r="J18" s="482"/>
      <c r="K18" s="482"/>
      <c r="L18" s="482"/>
      <c r="M18" s="482">
        <v>315</v>
      </c>
      <c r="N18" s="482"/>
      <c r="O18" s="482"/>
      <c r="P18" s="482"/>
      <c r="Q18" s="482">
        <v>245</v>
      </c>
      <c r="R18" s="482"/>
      <c r="S18" s="482"/>
      <c r="T18" s="482"/>
      <c r="U18" s="482">
        <v>245</v>
      </c>
      <c r="V18" s="482"/>
      <c r="W18" s="482"/>
      <c r="X18" s="482"/>
      <c r="Y18" s="482">
        <v>175</v>
      </c>
      <c r="Z18" s="482"/>
      <c r="AA18" s="482"/>
      <c r="AB18" s="482"/>
      <c r="AC18" s="482">
        <v>175</v>
      </c>
      <c r="AD18" s="482"/>
      <c r="AE18" s="482"/>
      <c r="AF18" s="505"/>
    </row>
    <row r="19" spans="1:32" ht="16.5" customHeight="1" x14ac:dyDescent="0.15">
      <c r="A19" s="51"/>
      <c r="B19" s="587"/>
      <c r="C19" s="588"/>
      <c r="D19" s="50"/>
      <c r="E19" s="561" t="s">
        <v>52</v>
      </c>
      <c r="F19" s="561"/>
      <c r="G19" s="561"/>
      <c r="H19" s="58"/>
      <c r="I19" s="463"/>
      <c r="J19" s="464"/>
      <c r="K19" s="464"/>
      <c r="L19" s="464"/>
      <c r="M19" s="464"/>
      <c r="N19" s="464"/>
      <c r="O19" s="464"/>
      <c r="P19" s="464"/>
      <c r="Q19" s="465">
        <v>70</v>
      </c>
      <c r="R19" s="465"/>
      <c r="S19" s="465"/>
      <c r="T19" s="465"/>
      <c r="U19" s="465">
        <v>90</v>
      </c>
      <c r="V19" s="465"/>
      <c r="W19" s="465"/>
      <c r="X19" s="465"/>
      <c r="Y19" s="465">
        <v>100</v>
      </c>
      <c r="Z19" s="465"/>
      <c r="AA19" s="465"/>
      <c r="AB19" s="465"/>
      <c r="AC19" s="465">
        <v>105</v>
      </c>
      <c r="AD19" s="465"/>
      <c r="AE19" s="465"/>
      <c r="AF19" s="483"/>
    </row>
    <row r="20" spans="1:32" ht="16.5" customHeight="1" x14ac:dyDescent="0.15">
      <c r="A20" s="51"/>
      <c r="B20" s="587"/>
      <c r="C20" s="588"/>
      <c r="D20" s="59"/>
      <c r="E20" s="561" t="s">
        <v>53</v>
      </c>
      <c r="F20" s="561"/>
      <c r="G20" s="561"/>
      <c r="H20" s="58"/>
      <c r="I20" s="544">
        <v>136</v>
      </c>
      <c r="J20" s="465"/>
      <c r="K20" s="465"/>
      <c r="L20" s="465"/>
      <c r="M20" s="465">
        <v>175</v>
      </c>
      <c r="N20" s="465"/>
      <c r="O20" s="465"/>
      <c r="P20" s="465"/>
      <c r="Q20" s="465">
        <v>175</v>
      </c>
      <c r="R20" s="465"/>
      <c r="S20" s="465"/>
      <c r="T20" s="465"/>
      <c r="U20" s="465">
        <v>175</v>
      </c>
      <c r="V20" s="465"/>
      <c r="W20" s="465"/>
      <c r="X20" s="465"/>
      <c r="Y20" s="465">
        <v>175</v>
      </c>
      <c r="Z20" s="465"/>
      <c r="AA20" s="465"/>
      <c r="AB20" s="465"/>
      <c r="AC20" s="465">
        <v>175</v>
      </c>
      <c r="AD20" s="465"/>
      <c r="AE20" s="465"/>
      <c r="AF20" s="483"/>
    </row>
    <row r="21" spans="1:32" ht="16.5" customHeight="1" x14ac:dyDescent="0.15">
      <c r="A21" s="51"/>
      <c r="B21" s="587"/>
      <c r="C21" s="588"/>
      <c r="D21" s="50"/>
      <c r="E21" s="561" t="s">
        <v>54</v>
      </c>
      <c r="F21" s="561"/>
      <c r="G21" s="561"/>
      <c r="H21" s="58"/>
      <c r="I21" s="536"/>
      <c r="J21" s="464"/>
      <c r="K21" s="464"/>
      <c r="L21" s="464"/>
      <c r="M21" s="464"/>
      <c r="N21" s="464"/>
      <c r="O21" s="464"/>
      <c r="P21" s="464"/>
      <c r="Q21" s="465">
        <v>90</v>
      </c>
      <c r="R21" s="465"/>
      <c r="S21" s="465"/>
      <c r="T21" s="465"/>
      <c r="U21" s="465">
        <v>105</v>
      </c>
      <c r="V21" s="465"/>
      <c r="W21" s="465"/>
      <c r="X21" s="465"/>
      <c r="Y21" s="465">
        <v>105</v>
      </c>
      <c r="Z21" s="465"/>
      <c r="AA21" s="465"/>
      <c r="AB21" s="465"/>
      <c r="AC21" s="465">
        <v>105</v>
      </c>
      <c r="AD21" s="465"/>
      <c r="AE21" s="465"/>
      <c r="AF21" s="483"/>
    </row>
    <row r="22" spans="1:32" ht="16.5" customHeight="1" x14ac:dyDescent="0.15">
      <c r="A22" s="51"/>
      <c r="B22" s="587"/>
      <c r="C22" s="588"/>
      <c r="D22" s="59"/>
      <c r="E22" s="561" t="s">
        <v>56</v>
      </c>
      <c r="F22" s="561"/>
      <c r="G22" s="561"/>
      <c r="H22" s="58"/>
      <c r="I22" s="544">
        <v>102</v>
      </c>
      <c r="J22" s="465"/>
      <c r="K22" s="465"/>
      <c r="L22" s="465"/>
      <c r="M22" s="465">
        <v>105</v>
      </c>
      <c r="N22" s="465"/>
      <c r="O22" s="465"/>
      <c r="P22" s="465"/>
      <c r="Q22" s="464"/>
      <c r="R22" s="464"/>
      <c r="S22" s="464"/>
      <c r="T22" s="464"/>
      <c r="U22" s="464"/>
      <c r="V22" s="464"/>
      <c r="W22" s="464"/>
      <c r="X22" s="464"/>
      <c r="Y22" s="464"/>
      <c r="Z22" s="464"/>
      <c r="AA22" s="464"/>
      <c r="AB22" s="464"/>
      <c r="AC22" s="464"/>
      <c r="AD22" s="464"/>
      <c r="AE22" s="464"/>
      <c r="AF22" s="466"/>
    </row>
    <row r="23" spans="1:32" ht="16.5" customHeight="1" x14ac:dyDescent="0.15">
      <c r="A23" s="51"/>
      <c r="B23" s="587"/>
      <c r="C23" s="588"/>
      <c r="D23" s="50"/>
      <c r="E23" s="561" t="s">
        <v>57</v>
      </c>
      <c r="F23" s="561"/>
      <c r="G23" s="561"/>
      <c r="H23" s="58"/>
      <c r="I23" s="544">
        <v>68</v>
      </c>
      <c r="J23" s="465"/>
      <c r="K23" s="465"/>
      <c r="L23" s="465"/>
      <c r="M23" s="465">
        <v>70</v>
      </c>
      <c r="N23" s="465"/>
      <c r="O23" s="465"/>
      <c r="P23" s="465"/>
      <c r="Q23" s="465">
        <v>60</v>
      </c>
      <c r="R23" s="465"/>
      <c r="S23" s="465"/>
      <c r="T23" s="465"/>
      <c r="U23" s="465">
        <v>60</v>
      </c>
      <c r="V23" s="465"/>
      <c r="W23" s="465"/>
      <c r="X23" s="465"/>
      <c r="Y23" s="465">
        <v>50</v>
      </c>
      <c r="Z23" s="465"/>
      <c r="AA23" s="465"/>
      <c r="AB23" s="465"/>
      <c r="AC23" s="465">
        <v>50</v>
      </c>
      <c r="AD23" s="465"/>
      <c r="AE23" s="465"/>
      <c r="AF23" s="483"/>
    </row>
    <row r="24" spans="1:32" ht="16.5" customHeight="1" x14ac:dyDescent="0.15">
      <c r="A24" s="51"/>
      <c r="B24" s="587"/>
      <c r="C24" s="588"/>
      <c r="D24" s="59"/>
      <c r="E24" s="561" t="s">
        <v>58</v>
      </c>
      <c r="F24" s="561"/>
      <c r="G24" s="561"/>
      <c r="H24" s="58"/>
      <c r="I24" s="544">
        <v>68</v>
      </c>
      <c r="J24" s="465"/>
      <c r="K24" s="465"/>
      <c r="L24" s="465"/>
      <c r="M24" s="465">
        <v>70</v>
      </c>
      <c r="N24" s="465"/>
      <c r="O24" s="465"/>
      <c r="P24" s="465"/>
      <c r="Q24" s="465">
        <v>60</v>
      </c>
      <c r="R24" s="465"/>
      <c r="S24" s="465"/>
      <c r="T24" s="465"/>
      <c r="U24" s="465">
        <v>60</v>
      </c>
      <c r="V24" s="465"/>
      <c r="W24" s="465"/>
      <c r="X24" s="465"/>
      <c r="Y24" s="465">
        <v>50</v>
      </c>
      <c r="Z24" s="465"/>
      <c r="AA24" s="465"/>
      <c r="AB24" s="465"/>
      <c r="AC24" s="465">
        <v>50</v>
      </c>
      <c r="AD24" s="465"/>
      <c r="AE24" s="465"/>
      <c r="AF24" s="483"/>
    </row>
    <row r="25" spans="1:32" ht="16.5" customHeight="1" x14ac:dyDescent="0.15">
      <c r="A25" s="51"/>
      <c r="B25" s="587"/>
      <c r="C25" s="588"/>
      <c r="D25" s="59"/>
      <c r="E25" s="561" t="s">
        <v>59</v>
      </c>
      <c r="F25" s="561"/>
      <c r="G25" s="561"/>
      <c r="H25" s="58"/>
      <c r="I25" s="536"/>
      <c r="J25" s="464"/>
      <c r="K25" s="464"/>
      <c r="L25" s="464"/>
      <c r="M25" s="464"/>
      <c r="N25" s="464"/>
      <c r="O25" s="464"/>
      <c r="P25" s="464"/>
      <c r="Q25" s="464"/>
      <c r="R25" s="464"/>
      <c r="S25" s="464"/>
      <c r="T25" s="464"/>
      <c r="U25" s="464"/>
      <c r="V25" s="464"/>
      <c r="W25" s="464"/>
      <c r="X25" s="464"/>
      <c r="Y25" s="465">
        <v>60</v>
      </c>
      <c r="Z25" s="465"/>
      <c r="AA25" s="465"/>
      <c r="AB25" s="465"/>
      <c r="AC25" s="465">
        <v>55</v>
      </c>
      <c r="AD25" s="465"/>
      <c r="AE25" s="465"/>
      <c r="AF25" s="483"/>
    </row>
    <row r="26" spans="1:32" ht="16.5" customHeight="1" x14ac:dyDescent="0.15">
      <c r="A26" s="51"/>
      <c r="B26" s="587"/>
      <c r="C26" s="588"/>
      <c r="D26" s="60"/>
      <c r="E26" s="558" t="s">
        <v>61</v>
      </c>
      <c r="F26" s="558"/>
      <c r="G26" s="558"/>
      <c r="H26" s="61"/>
      <c r="I26" s="425">
        <v>102</v>
      </c>
      <c r="J26" s="565"/>
      <c r="K26" s="565"/>
      <c r="L26" s="565"/>
      <c r="M26" s="565">
        <v>105</v>
      </c>
      <c r="N26" s="565"/>
      <c r="O26" s="565"/>
      <c r="P26" s="565"/>
      <c r="Q26" s="565">
        <v>105</v>
      </c>
      <c r="R26" s="565"/>
      <c r="S26" s="565"/>
      <c r="T26" s="565"/>
      <c r="U26" s="565">
        <v>105</v>
      </c>
      <c r="V26" s="565"/>
      <c r="W26" s="565"/>
      <c r="X26" s="565"/>
      <c r="Y26" s="565">
        <v>90</v>
      </c>
      <c r="Z26" s="565"/>
      <c r="AA26" s="565"/>
      <c r="AB26" s="565"/>
      <c r="AC26" s="565">
        <v>90</v>
      </c>
      <c r="AD26" s="565"/>
      <c r="AE26" s="565"/>
      <c r="AF26" s="566"/>
    </row>
    <row r="27" spans="1:32" ht="16.5" customHeight="1" x14ac:dyDescent="0.15">
      <c r="A27" s="51"/>
      <c r="B27" s="587"/>
      <c r="C27" s="588"/>
      <c r="D27" s="60"/>
      <c r="E27" s="558" t="s">
        <v>28</v>
      </c>
      <c r="F27" s="558"/>
      <c r="G27" s="558"/>
      <c r="H27" s="61"/>
      <c r="I27" s="580"/>
      <c r="J27" s="578"/>
      <c r="K27" s="578"/>
      <c r="L27" s="578"/>
      <c r="M27" s="578"/>
      <c r="N27" s="578"/>
      <c r="O27" s="578"/>
      <c r="P27" s="578"/>
      <c r="Q27" s="578"/>
      <c r="R27" s="578"/>
      <c r="S27" s="578"/>
      <c r="T27" s="578"/>
      <c r="U27" s="578"/>
      <c r="V27" s="578"/>
      <c r="W27" s="578"/>
      <c r="X27" s="578"/>
      <c r="Y27" s="565">
        <v>70</v>
      </c>
      <c r="Z27" s="565"/>
      <c r="AA27" s="565"/>
      <c r="AB27" s="565"/>
      <c r="AC27" s="565">
        <v>70</v>
      </c>
      <c r="AD27" s="565"/>
      <c r="AE27" s="565"/>
      <c r="AF27" s="566"/>
    </row>
    <row r="28" spans="1:32" ht="14.25" thickBot="1" x14ac:dyDescent="0.2">
      <c r="A28" s="51"/>
      <c r="B28" s="652" t="s">
        <v>177</v>
      </c>
      <c r="C28" s="653"/>
      <c r="D28" s="653"/>
      <c r="E28" s="653"/>
      <c r="F28" s="653"/>
      <c r="G28" s="653"/>
      <c r="H28" s="654"/>
      <c r="I28" s="553"/>
      <c r="J28" s="651"/>
      <c r="K28" s="650"/>
      <c r="L28" s="545"/>
      <c r="M28" s="537"/>
      <c r="N28" s="651"/>
      <c r="O28" s="650"/>
      <c r="P28" s="545"/>
      <c r="Q28" s="537"/>
      <c r="R28" s="651"/>
      <c r="S28" s="650"/>
      <c r="T28" s="545"/>
      <c r="U28" s="537"/>
      <c r="V28" s="651"/>
      <c r="W28" s="650"/>
      <c r="X28" s="545"/>
      <c r="Y28" s="537"/>
      <c r="Z28" s="651"/>
      <c r="AA28" s="650"/>
      <c r="AB28" s="545"/>
      <c r="AC28" s="537"/>
      <c r="AD28" s="651"/>
      <c r="AE28" s="650"/>
      <c r="AF28" s="542"/>
    </row>
    <row r="29" spans="1:32" ht="15" thickTop="1" thickBot="1" x14ac:dyDescent="0.2">
      <c r="A29" s="51"/>
      <c r="B29" s="532" t="s">
        <v>129</v>
      </c>
      <c r="C29" s="533"/>
      <c r="D29" s="533"/>
      <c r="E29" s="533"/>
      <c r="F29" s="533"/>
      <c r="G29" s="533"/>
      <c r="H29" s="533"/>
      <c r="I29" s="534">
        <f>SUM(I18:J27)</f>
        <v>782</v>
      </c>
      <c r="J29" s="529"/>
      <c r="K29" s="529">
        <f>SUM(K18:L28)</f>
        <v>0</v>
      </c>
      <c r="L29" s="529"/>
      <c r="M29" s="529">
        <f t="shared" ref="M29" si="1">SUM(M18:N27)</f>
        <v>840</v>
      </c>
      <c r="N29" s="529"/>
      <c r="O29" s="529">
        <f>SUM(O18:P28)</f>
        <v>0</v>
      </c>
      <c r="P29" s="529"/>
      <c r="Q29" s="529">
        <f t="shared" ref="Q29" si="2">SUM(Q18:R27)</f>
        <v>805</v>
      </c>
      <c r="R29" s="529"/>
      <c r="S29" s="529">
        <f>SUM(S18:T28)</f>
        <v>0</v>
      </c>
      <c r="T29" s="529"/>
      <c r="U29" s="529">
        <f t="shared" ref="U29" si="3">SUM(U18:V27)</f>
        <v>840</v>
      </c>
      <c r="V29" s="529"/>
      <c r="W29" s="529">
        <f>SUM(W18:X28)</f>
        <v>0</v>
      </c>
      <c r="X29" s="529"/>
      <c r="Y29" s="529">
        <f t="shared" ref="Y29" si="4">SUM(Y18:Z27)</f>
        <v>875</v>
      </c>
      <c r="Z29" s="529"/>
      <c r="AA29" s="529">
        <f>SUM(AA18:AB28)</f>
        <v>0</v>
      </c>
      <c r="AB29" s="529"/>
      <c r="AC29" s="529">
        <f t="shared" ref="AC29" si="5">SUM(AC18:AD27)</f>
        <v>875</v>
      </c>
      <c r="AD29" s="529"/>
      <c r="AE29" s="529">
        <f>SUM(AE18:AF28)</f>
        <v>0</v>
      </c>
      <c r="AF29" s="529"/>
    </row>
    <row r="30" spans="1:32" ht="12.75" thickBot="1" x14ac:dyDescent="0.2">
      <c r="A30" s="51"/>
      <c r="B30" s="663" t="s">
        <v>178</v>
      </c>
      <c r="C30" s="663"/>
      <c r="D30" s="663"/>
      <c r="E30" s="663"/>
      <c r="F30" s="663"/>
      <c r="G30" s="663"/>
      <c r="H30" s="663"/>
      <c r="I30" s="663"/>
      <c r="J30" s="663"/>
      <c r="K30" s="663"/>
      <c r="L30" s="663"/>
      <c r="M30" s="663"/>
      <c r="N30" s="663"/>
      <c r="O30" s="663"/>
      <c r="P30" s="663"/>
      <c r="Q30" s="663"/>
      <c r="R30" s="663"/>
      <c r="S30" s="663"/>
      <c r="T30" s="663"/>
      <c r="U30" s="663"/>
      <c r="V30" s="663"/>
      <c r="W30" s="663"/>
      <c r="X30" s="663"/>
      <c r="Y30" s="663"/>
      <c r="Z30" s="663"/>
      <c r="AA30" s="663"/>
      <c r="AB30" s="663"/>
      <c r="AC30" s="663"/>
      <c r="AD30" s="663"/>
      <c r="AE30" s="663"/>
      <c r="AF30" s="663"/>
    </row>
    <row r="31" spans="1:32" ht="16.5" customHeight="1" x14ac:dyDescent="0.15">
      <c r="A31" s="51"/>
      <c r="B31" s="508" t="s">
        <v>4</v>
      </c>
      <c r="C31" s="509"/>
      <c r="D31" s="510" t="s">
        <v>43</v>
      </c>
      <c r="E31" s="511"/>
      <c r="F31" s="511"/>
      <c r="G31" s="511"/>
      <c r="H31" s="664"/>
      <c r="I31" s="666">
        <v>1</v>
      </c>
      <c r="J31" s="656"/>
      <c r="K31" s="656"/>
      <c r="L31" s="600"/>
      <c r="M31" s="655">
        <v>2</v>
      </c>
      <c r="N31" s="656"/>
      <c r="O31" s="656"/>
      <c r="P31" s="600"/>
      <c r="Q31" s="655">
        <v>3</v>
      </c>
      <c r="R31" s="656"/>
      <c r="S31" s="656"/>
      <c r="T31" s="600"/>
      <c r="U31" s="655">
        <v>4</v>
      </c>
      <c r="V31" s="656"/>
      <c r="W31" s="656"/>
      <c r="X31" s="600"/>
      <c r="Y31" s="655">
        <v>5</v>
      </c>
      <c r="Z31" s="656"/>
      <c r="AA31" s="656"/>
      <c r="AB31" s="600"/>
      <c r="AC31" s="655">
        <v>6</v>
      </c>
      <c r="AD31" s="656"/>
      <c r="AE31" s="656"/>
      <c r="AF31" s="657"/>
    </row>
    <row r="32" spans="1:32" ht="12.75" thickBot="1" x14ac:dyDescent="0.2">
      <c r="A32" s="51"/>
      <c r="B32" s="526" t="s">
        <v>130</v>
      </c>
      <c r="C32" s="527"/>
      <c r="D32" s="512"/>
      <c r="E32" s="513"/>
      <c r="F32" s="513"/>
      <c r="G32" s="513"/>
      <c r="H32" s="665"/>
      <c r="I32" s="658" t="s">
        <v>155</v>
      </c>
      <c r="J32" s="659"/>
      <c r="K32" s="659"/>
      <c r="L32" s="660"/>
      <c r="M32" s="661" t="s">
        <v>156</v>
      </c>
      <c r="N32" s="659"/>
      <c r="O32" s="659"/>
      <c r="P32" s="660"/>
      <c r="Q32" s="661" t="s">
        <v>156</v>
      </c>
      <c r="R32" s="659"/>
      <c r="S32" s="659"/>
      <c r="T32" s="660"/>
      <c r="U32" s="661" t="s">
        <v>156</v>
      </c>
      <c r="V32" s="659"/>
      <c r="W32" s="659"/>
      <c r="X32" s="660"/>
      <c r="Y32" s="661" t="s">
        <v>156</v>
      </c>
      <c r="Z32" s="659"/>
      <c r="AA32" s="659"/>
      <c r="AB32" s="660"/>
      <c r="AC32" s="661" t="s">
        <v>156</v>
      </c>
      <c r="AD32" s="659"/>
      <c r="AE32" s="659"/>
      <c r="AF32" s="662"/>
    </row>
    <row r="33" spans="1:32" ht="16.5" customHeight="1" thickTop="1" x14ac:dyDescent="0.15">
      <c r="A33" s="51"/>
      <c r="B33" s="493" t="s">
        <v>29</v>
      </c>
      <c r="C33" s="494"/>
      <c r="D33" s="494"/>
      <c r="E33" s="494"/>
      <c r="F33" s="494"/>
      <c r="G33" s="494"/>
      <c r="H33" s="494"/>
      <c r="I33" s="567">
        <v>34</v>
      </c>
      <c r="J33" s="568"/>
      <c r="K33" s="568"/>
      <c r="L33" s="672"/>
      <c r="M33" s="667">
        <v>35</v>
      </c>
      <c r="N33" s="568"/>
      <c r="O33" s="568"/>
      <c r="P33" s="672"/>
      <c r="Q33" s="667">
        <v>35</v>
      </c>
      <c r="R33" s="568"/>
      <c r="S33" s="568"/>
      <c r="T33" s="672"/>
      <c r="U33" s="667">
        <v>35</v>
      </c>
      <c r="V33" s="568"/>
      <c r="W33" s="568"/>
      <c r="X33" s="672"/>
      <c r="Y33" s="667">
        <v>35</v>
      </c>
      <c r="Z33" s="568"/>
      <c r="AA33" s="568"/>
      <c r="AB33" s="672"/>
      <c r="AC33" s="667">
        <v>35</v>
      </c>
      <c r="AD33" s="568"/>
      <c r="AE33" s="568"/>
      <c r="AF33" s="668"/>
    </row>
    <row r="34" spans="1:32" ht="16.5" customHeight="1" x14ac:dyDescent="0.15">
      <c r="A34" s="51"/>
      <c r="B34" s="426" t="s">
        <v>30</v>
      </c>
      <c r="C34" s="427"/>
      <c r="D34" s="427"/>
      <c r="E34" s="427"/>
      <c r="F34" s="427"/>
      <c r="G34" s="427"/>
      <c r="H34" s="669"/>
      <c r="I34" s="552"/>
      <c r="J34" s="670"/>
      <c r="K34" s="670"/>
      <c r="L34" s="536"/>
      <c r="M34" s="535"/>
      <c r="N34" s="670"/>
      <c r="O34" s="670"/>
      <c r="P34" s="536"/>
      <c r="Q34" s="539">
        <v>35</v>
      </c>
      <c r="R34" s="561"/>
      <c r="S34" s="561"/>
      <c r="T34" s="544"/>
      <c r="U34" s="539">
        <v>35</v>
      </c>
      <c r="V34" s="561"/>
      <c r="W34" s="561"/>
      <c r="X34" s="544"/>
      <c r="Y34" s="535"/>
      <c r="Z34" s="670"/>
      <c r="AA34" s="670"/>
      <c r="AB34" s="536"/>
      <c r="AC34" s="535"/>
      <c r="AD34" s="670"/>
      <c r="AE34" s="670"/>
      <c r="AF34" s="671"/>
    </row>
    <row r="35" spans="1:32" ht="16.5" customHeight="1" x14ac:dyDescent="0.15">
      <c r="A35" s="51"/>
      <c r="B35" s="426" t="s">
        <v>31</v>
      </c>
      <c r="C35" s="427"/>
      <c r="D35" s="427"/>
      <c r="E35" s="427"/>
      <c r="F35" s="427"/>
      <c r="G35" s="427"/>
      <c r="H35" s="669"/>
      <c r="I35" s="552"/>
      <c r="J35" s="670"/>
      <c r="K35" s="670"/>
      <c r="L35" s="536"/>
      <c r="M35" s="535"/>
      <c r="N35" s="670"/>
      <c r="O35" s="670"/>
      <c r="P35" s="536"/>
      <c r="Q35" s="539">
        <v>35</v>
      </c>
      <c r="R35" s="561"/>
      <c r="S35" s="561"/>
      <c r="T35" s="544"/>
      <c r="U35" s="539">
        <v>35</v>
      </c>
      <c r="V35" s="561"/>
      <c r="W35" s="561"/>
      <c r="X35" s="544"/>
      <c r="Y35" s="539">
        <v>35</v>
      </c>
      <c r="Z35" s="561"/>
      <c r="AA35" s="561"/>
      <c r="AB35" s="544"/>
      <c r="AC35" s="539">
        <v>35</v>
      </c>
      <c r="AD35" s="561"/>
      <c r="AE35" s="561"/>
      <c r="AF35" s="540"/>
    </row>
    <row r="36" spans="1:32" ht="16.5" customHeight="1" x14ac:dyDescent="0.15">
      <c r="A36" s="51"/>
      <c r="B36" s="462" t="s">
        <v>32</v>
      </c>
      <c r="C36" s="427"/>
      <c r="D36" s="427"/>
      <c r="E36" s="427"/>
      <c r="F36" s="427"/>
      <c r="G36" s="428" t="s">
        <v>146</v>
      </c>
      <c r="H36" s="429"/>
      <c r="I36" s="673">
        <v>23</v>
      </c>
      <c r="J36" s="674"/>
      <c r="K36" s="674"/>
      <c r="L36" s="675"/>
      <c r="M36" s="676">
        <v>23</v>
      </c>
      <c r="N36" s="674"/>
      <c r="O36" s="674"/>
      <c r="P36" s="675"/>
      <c r="Q36" s="676">
        <v>23</v>
      </c>
      <c r="R36" s="674"/>
      <c r="S36" s="674"/>
      <c r="T36" s="675"/>
      <c r="U36" s="676">
        <v>23</v>
      </c>
      <c r="V36" s="674"/>
      <c r="W36" s="674"/>
      <c r="X36" s="675"/>
      <c r="Y36" s="676">
        <v>23</v>
      </c>
      <c r="Z36" s="674"/>
      <c r="AA36" s="674"/>
      <c r="AB36" s="675"/>
      <c r="AC36" s="676">
        <v>23</v>
      </c>
      <c r="AD36" s="674"/>
      <c r="AE36" s="674"/>
      <c r="AF36" s="677"/>
    </row>
    <row r="37" spans="1:32" ht="16.5" customHeight="1" x14ac:dyDescent="0.15">
      <c r="A37" s="51"/>
      <c r="B37" s="100"/>
      <c r="C37" s="682" t="s">
        <v>179</v>
      </c>
      <c r="D37" s="682"/>
      <c r="E37" s="682"/>
      <c r="F37" s="682"/>
      <c r="G37" s="682"/>
      <c r="H37" s="683"/>
      <c r="I37" s="684">
        <v>12</v>
      </c>
      <c r="J37" s="679"/>
      <c r="K37" s="679"/>
      <c r="L37" s="685"/>
      <c r="M37" s="678">
        <v>12</v>
      </c>
      <c r="N37" s="679"/>
      <c r="O37" s="679"/>
      <c r="P37" s="685"/>
      <c r="Q37" s="678">
        <v>12</v>
      </c>
      <c r="R37" s="679"/>
      <c r="S37" s="679"/>
      <c r="T37" s="685"/>
      <c r="U37" s="678">
        <v>12</v>
      </c>
      <c r="V37" s="679"/>
      <c r="W37" s="679"/>
      <c r="X37" s="685"/>
      <c r="Y37" s="678">
        <v>12</v>
      </c>
      <c r="Z37" s="679"/>
      <c r="AA37" s="679"/>
      <c r="AB37" s="685"/>
      <c r="AC37" s="678">
        <v>12</v>
      </c>
      <c r="AD37" s="679"/>
      <c r="AE37" s="679"/>
      <c r="AF37" s="680"/>
    </row>
    <row r="38" spans="1:32" ht="14.25" thickBot="1" x14ac:dyDescent="0.2">
      <c r="A38" s="51"/>
      <c r="B38" s="462" t="s">
        <v>137</v>
      </c>
      <c r="C38" s="429"/>
      <c r="D38" s="429"/>
      <c r="E38" s="429"/>
      <c r="F38" s="429"/>
      <c r="G38" s="429"/>
      <c r="H38" s="681"/>
      <c r="I38" s="430">
        <v>34</v>
      </c>
      <c r="J38" s="558"/>
      <c r="K38" s="558"/>
      <c r="L38" s="425"/>
      <c r="M38" s="424">
        <v>35</v>
      </c>
      <c r="N38" s="558"/>
      <c r="O38" s="558"/>
      <c r="P38" s="425"/>
      <c r="Q38" s="424">
        <v>35</v>
      </c>
      <c r="R38" s="558"/>
      <c r="S38" s="558"/>
      <c r="T38" s="425"/>
      <c r="U38" s="424">
        <v>35</v>
      </c>
      <c r="V38" s="558"/>
      <c r="W38" s="558"/>
      <c r="X38" s="425"/>
      <c r="Y38" s="424">
        <v>35</v>
      </c>
      <c r="Z38" s="558"/>
      <c r="AA38" s="558"/>
      <c r="AB38" s="425"/>
      <c r="AC38" s="424">
        <v>35</v>
      </c>
      <c r="AD38" s="558"/>
      <c r="AE38" s="558"/>
      <c r="AF38" s="450"/>
    </row>
    <row r="39" spans="1:32" ht="15" thickTop="1" thickBot="1" x14ac:dyDescent="0.2">
      <c r="A39" s="51"/>
      <c r="B39" s="695" t="s">
        <v>180</v>
      </c>
      <c r="C39" s="696"/>
      <c r="D39" s="696"/>
      <c r="E39" s="696"/>
      <c r="F39" s="696"/>
      <c r="G39" s="696"/>
      <c r="H39" s="697"/>
      <c r="I39" s="698">
        <f>SUM(I33:L38)</f>
        <v>103</v>
      </c>
      <c r="J39" s="686"/>
      <c r="K39" s="686"/>
      <c r="L39" s="686"/>
      <c r="M39" s="686">
        <f>SUM(M33:P38)</f>
        <v>105</v>
      </c>
      <c r="N39" s="686"/>
      <c r="O39" s="686"/>
      <c r="P39" s="686"/>
      <c r="Q39" s="686">
        <f>SUM(Q33:T38)</f>
        <v>175</v>
      </c>
      <c r="R39" s="686"/>
      <c r="S39" s="686"/>
      <c r="T39" s="686"/>
      <c r="U39" s="686">
        <f>SUM(U33:X38)</f>
        <v>175</v>
      </c>
      <c r="V39" s="686"/>
      <c r="W39" s="686"/>
      <c r="X39" s="686"/>
      <c r="Y39" s="686">
        <f>SUM(Y33:AB38)</f>
        <v>140</v>
      </c>
      <c r="Z39" s="686"/>
      <c r="AA39" s="686"/>
      <c r="AB39" s="686"/>
      <c r="AC39" s="686">
        <f>SUM(AC33:AF38)</f>
        <v>140</v>
      </c>
      <c r="AD39" s="686"/>
      <c r="AE39" s="686"/>
      <c r="AF39" s="686"/>
    </row>
    <row r="40" spans="1:32" ht="16.5" customHeight="1" x14ac:dyDescent="0.15">
      <c r="A40" s="51"/>
      <c r="B40" s="687" t="s">
        <v>143</v>
      </c>
      <c r="C40" s="688"/>
      <c r="D40" s="688"/>
      <c r="E40" s="688"/>
      <c r="F40" s="688"/>
      <c r="G40" s="688"/>
      <c r="H40" s="689"/>
      <c r="I40" s="690"/>
      <c r="J40" s="691"/>
      <c r="K40" s="691"/>
      <c r="L40" s="692"/>
      <c r="M40" s="693"/>
      <c r="N40" s="691"/>
      <c r="O40" s="691"/>
      <c r="P40" s="692"/>
      <c r="Q40" s="693"/>
      <c r="R40" s="691"/>
      <c r="S40" s="691"/>
      <c r="T40" s="692"/>
      <c r="U40" s="693"/>
      <c r="V40" s="691"/>
      <c r="W40" s="691"/>
      <c r="X40" s="692"/>
      <c r="Y40" s="693"/>
      <c r="Z40" s="691"/>
      <c r="AA40" s="691"/>
      <c r="AB40" s="692"/>
      <c r="AC40" s="693"/>
      <c r="AD40" s="691"/>
      <c r="AE40" s="691"/>
      <c r="AF40" s="694"/>
    </row>
    <row r="41" spans="1:32" ht="16.5" customHeight="1" x14ac:dyDescent="0.15">
      <c r="A41" s="51"/>
      <c r="B41" s="560" t="s">
        <v>60</v>
      </c>
      <c r="C41" s="561"/>
      <c r="D41" s="561"/>
      <c r="E41" s="561"/>
      <c r="F41" s="561"/>
      <c r="G41" s="561"/>
      <c r="H41" s="540"/>
      <c r="I41" s="552"/>
      <c r="J41" s="670"/>
      <c r="K41" s="670"/>
      <c r="L41" s="536"/>
      <c r="M41" s="535"/>
      <c r="N41" s="670"/>
      <c r="O41" s="670"/>
      <c r="P41" s="536"/>
      <c r="Q41" s="699"/>
      <c r="R41" s="700"/>
      <c r="S41" s="700"/>
      <c r="T41" s="708"/>
      <c r="U41" s="699"/>
      <c r="V41" s="700"/>
      <c r="W41" s="700"/>
      <c r="X41" s="708"/>
      <c r="Y41" s="699"/>
      <c r="Z41" s="700"/>
      <c r="AA41" s="700"/>
      <c r="AB41" s="708"/>
      <c r="AC41" s="699"/>
      <c r="AD41" s="700"/>
      <c r="AE41" s="700"/>
      <c r="AF41" s="701"/>
    </row>
    <row r="42" spans="1:32" ht="14.25" thickBot="1" x14ac:dyDescent="0.2">
      <c r="B42" s="702" t="s">
        <v>181</v>
      </c>
      <c r="C42" s="650"/>
      <c r="D42" s="650"/>
      <c r="E42" s="650"/>
      <c r="F42" s="650"/>
      <c r="G42" s="650"/>
      <c r="H42" s="542"/>
      <c r="I42" s="703"/>
      <c r="J42" s="704"/>
      <c r="K42" s="704"/>
      <c r="L42" s="705"/>
      <c r="M42" s="706"/>
      <c r="N42" s="704"/>
      <c r="O42" s="704"/>
      <c r="P42" s="705"/>
      <c r="Q42" s="706"/>
      <c r="R42" s="704"/>
      <c r="S42" s="704"/>
      <c r="T42" s="705"/>
      <c r="U42" s="706"/>
      <c r="V42" s="704"/>
      <c r="W42" s="704"/>
      <c r="X42" s="705"/>
      <c r="Y42" s="706"/>
      <c r="Z42" s="704"/>
      <c r="AA42" s="704"/>
      <c r="AB42" s="705"/>
      <c r="AC42" s="706"/>
      <c r="AD42" s="704"/>
      <c r="AE42" s="704"/>
      <c r="AF42" s="707"/>
    </row>
    <row r="43" spans="1:32" ht="15" thickTop="1" thickBot="1" x14ac:dyDescent="0.2">
      <c r="B43" s="532" t="s">
        <v>138</v>
      </c>
      <c r="C43" s="533"/>
      <c r="D43" s="533"/>
      <c r="E43" s="533"/>
      <c r="F43" s="533"/>
      <c r="G43" s="533"/>
      <c r="H43" s="533"/>
      <c r="I43" s="534">
        <f>SUM(I40:L42)</f>
        <v>0</v>
      </c>
      <c r="J43" s="529"/>
      <c r="K43" s="529"/>
      <c r="L43" s="529"/>
      <c r="M43" s="529">
        <f t="shared" ref="M43" si="6">SUM(M40:P42)</f>
        <v>0</v>
      </c>
      <c r="N43" s="529"/>
      <c r="O43" s="529"/>
      <c r="P43" s="529"/>
      <c r="Q43" s="529">
        <f t="shared" ref="Q43" si="7">SUM(Q40:T42)</f>
        <v>0</v>
      </c>
      <c r="R43" s="529"/>
      <c r="S43" s="529"/>
      <c r="T43" s="529"/>
      <c r="U43" s="529">
        <f t="shared" ref="U43" si="8">SUM(U40:X42)</f>
        <v>0</v>
      </c>
      <c r="V43" s="529"/>
      <c r="W43" s="529"/>
      <c r="X43" s="529"/>
      <c r="Y43" s="529">
        <f t="shared" ref="Y43" si="9">SUM(Y40:AB42)</f>
        <v>0</v>
      </c>
      <c r="Z43" s="529"/>
      <c r="AA43" s="529"/>
      <c r="AB43" s="529"/>
      <c r="AC43" s="529">
        <f t="shared" ref="AC43" si="10">SUM(AC40:AF42)</f>
        <v>0</v>
      </c>
      <c r="AD43" s="529"/>
      <c r="AE43" s="529"/>
      <c r="AF43" s="529"/>
    </row>
    <row r="44" spans="1:32" ht="14.25" thickBot="1" x14ac:dyDescent="0.2">
      <c r="B44" s="709" t="s">
        <v>182</v>
      </c>
      <c r="C44" s="710"/>
      <c r="D44" s="710"/>
      <c r="E44" s="710"/>
      <c r="F44" s="710"/>
      <c r="G44" s="710"/>
      <c r="H44" s="711"/>
      <c r="I44" s="446">
        <f>K29+I39+I43</f>
        <v>103</v>
      </c>
      <c r="J44" s="446"/>
      <c r="K44" s="446"/>
      <c r="L44" s="712"/>
      <c r="M44" s="446">
        <f>O29+M39+M43</f>
        <v>105</v>
      </c>
      <c r="N44" s="446"/>
      <c r="O44" s="446"/>
      <c r="P44" s="712"/>
      <c r="Q44" s="446">
        <f>S29+Q39+Q43</f>
        <v>175</v>
      </c>
      <c r="R44" s="446"/>
      <c r="S44" s="446"/>
      <c r="T44" s="712"/>
      <c r="U44" s="446">
        <f>W29+U39+U43</f>
        <v>175</v>
      </c>
      <c r="V44" s="446"/>
      <c r="W44" s="446"/>
      <c r="X44" s="712"/>
      <c r="Y44" s="446">
        <f>AA29+Y39+Y43</f>
        <v>140</v>
      </c>
      <c r="Z44" s="446"/>
      <c r="AA44" s="446"/>
      <c r="AB44" s="712"/>
      <c r="AC44" s="446">
        <f>AE29+AC39+AC43</f>
        <v>140</v>
      </c>
      <c r="AD44" s="446"/>
      <c r="AE44" s="446"/>
      <c r="AF44" s="712"/>
    </row>
    <row r="45" spans="1:32" ht="14.25" thickBot="1" x14ac:dyDescent="0.2">
      <c r="B45" s="50" t="s">
        <v>167</v>
      </c>
    </row>
    <row r="46" spans="1:32" ht="14.25" thickBot="1" x14ac:dyDescent="0.2">
      <c r="B46" s="445" t="s">
        <v>4</v>
      </c>
      <c r="C46" s="446"/>
      <c r="D46" s="446"/>
      <c r="E46" s="446"/>
      <c r="F46" s="446"/>
      <c r="G46" s="446"/>
      <c r="H46" s="447"/>
      <c r="I46" s="448">
        <v>1</v>
      </c>
      <c r="J46" s="449"/>
      <c r="K46" s="449"/>
      <c r="L46" s="449"/>
      <c r="M46" s="449">
        <v>2</v>
      </c>
      <c r="N46" s="449"/>
      <c r="O46" s="449"/>
      <c r="P46" s="449"/>
      <c r="Q46" s="449">
        <v>3</v>
      </c>
      <c r="R46" s="449"/>
      <c r="S46" s="449"/>
      <c r="T46" s="449"/>
      <c r="U46" s="449">
        <v>4</v>
      </c>
      <c r="V46" s="449"/>
      <c r="W46" s="449"/>
      <c r="X46" s="449"/>
      <c r="Y46" s="449">
        <v>5</v>
      </c>
      <c r="Z46" s="449"/>
      <c r="AA46" s="449"/>
      <c r="AB46" s="449"/>
      <c r="AC46" s="449">
        <v>6</v>
      </c>
      <c r="AD46" s="449"/>
      <c r="AE46" s="449"/>
      <c r="AF46" s="469"/>
    </row>
    <row r="47" spans="1:32" ht="16.5" customHeight="1" x14ac:dyDescent="0.15">
      <c r="B47" s="470" t="s">
        <v>166</v>
      </c>
      <c r="C47" s="471"/>
      <c r="D47" s="471"/>
      <c r="E47" s="471"/>
      <c r="F47" s="471"/>
      <c r="G47" s="471"/>
      <c r="H47" s="472"/>
      <c r="I47" s="473"/>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2"/>
    </row>
    <row r="48" spans="1:32" ht="12" thickBot="1" x14ac:dyDescent="0.2">
      <c r="B48" s="451" t="s">
        <v>165</v>
      </c>
      <c r="C48" s="452"/>
      <c r="D48" s="452"/>
      <c r="E48" s="452"/>
      <c r="F48" s="452"/>
      <c r="G48" s="452"/>
      <c r="H48" s="453"/>
      <c r="I48" s="474"/>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4"/>
    </row>
    <row r="49" spans="2:32" ht="14.25" thickBot="1" x14ac:dyDescent="0.2">
      <c r="B49" s="413" t="s">
        <v>168</v>
      </c>
      <c r="C49" s="414"/>
      <c r="D49" s="414"/>
      <c r="E49" s="414"/>
      <c r="F49" s="414"/>
      <c r="G49" s="414"/>
      <c r="H49" s="414"/>
      <c r="I49" s="415">
        <f>I44-I36</f>
        <v>80</v>
      </c>
      <c r="J49" s="411"/>
      <c r="K49" s="411"/>
      <c r="L49" s="411"/>
      <c r="M49" s="411">
        <f>M44-M36</f>
        <v>82</v>
      </c>
      <c r="N49" s="411"/>
      <c r="O49" s="411"/>
      <c r="P49" s="411"/>
      <c r="Q49" s="411">
        <f>Q44-Q36</f>
        <v>152</v>
      </c>
      <c r="R49" s="411"/>
      <c r="S49" s="411"/>
      <c r="T49" s="411"/>
      <c r="U49" s="411">
        <f>U44-U36</f>
        <v>152</v>
      </c>
      <c r="V49" s="411"/>
      <c r="W49" s="411"/>
      <c r="X49" s="411"/>
      <c r="Y49" s="411">
        <f>Y44-Y36</f>
        <v>117</v>
      </c>
      <c r="Z49" s="411"/>
      <c r="AA49" s="411"/>
      <c r="AB49" s="411"/>
      <c r="AC49" s="411">
        <f>AC44-AC36</f>
        <v>117</v>
      </c>
      <c r="AD49" s="411"/>
      <c r="AE49" s="411"/>
      <c r="AF49" s="411"/>
    </row>
    <row r="50" spans="2:32" ht="14.25" thickBot="1" x14ac:dyDescent="0.2">
      <c r="B50" s="413" t="s">
        <v>169</v>
      </c>
      <c r="C50" s="414"/>
      <c r="D50" s="414"/>
      <c r="E50" s="414"/>
      <c r="F50" s="414"/>
      <c r="G50" s="414"/>
      <c r="H50" s="414"/>
      <c r="I50" s="415">
        <f>I47-I49</f>
        <v>-80</v>
      </c>
      <c r="J50" s="411"/>
      <c r="K50" s="411"/>
      <c r="L50" s="411"/>
      <c r="M50" s="411">
        <f t="shared" ref="M50" si="11">M47-M49</f>
        <v>-82</v>
      </c>
      <c r="N50" s="411"/>
      <c r="O50" s="411"/>
      <c r="P50" s="411"/>
      <c r="Q50" s="411">
        <f t="shared" ref="Q50" si="12">Q47-Q49</f>
        <v>-152</v>
      </c>
      <c r="R50" s="411"/>
      <c r="S50" s="411"/>
      <c r="T50" s="411"/>
      <c r="U50" s="411">
        <f t="shared" ref="U50" si="13">U47-U49</f>
        <v>-152</v>
      </c>
      <c r="V50" s="411"/>
      <c r="W50" s="411"/>
      <c r="X50" s="411"/>
      <c r="Y50" s="411">
        <f t="shared" ref="Y50" si="14">Y47-Y49</f>
        <v>-117</v>
      </c>
      <c r="Z50" s="411"/>
      <c r="AA50" s="411"/>
      <c r="AB50" s="411"/>
      <c r="AC50" s="411">
        <f t="shared" ref="AC50" si="15">AC47-AC49</f>
        <v>-117</v>
      </c>
      <c r="AD50" s="411"/>
      <c r="AE50" s="411"/>
      <c r="AF50" s="411"/>
    </row>
  </sheetData>
  <mergeCells count="410">
    <mergeCell ref="AC49:AF49"/>
    <mergeCell ref="B50:H50"/>
    <mergeCell ref="I50:L50"/>
    <mergeCell ref="M50:P50"/>
    <mergeCell ref="Q50:T50"/>
    <mergeCell ref="U50:X50"/>
    <mergeCell ref="Y50:AB50"/>
    <mergeCell ref="AC50:AF50"/>
    <mergeCell ref="B49:H49"/>
    <mergeCell ref="I49:L49"/>
    <mergeCell ref="M49:P49"/>
    <mergeCell ref="Q49:T49"/>
    <mergeCell ref="U49:X49"/>
    <mergeCell ref="Y49:AB49"/>
    <mergeCell ref="AC46:AF46"/>
    <mergeCell ref="B47:H47"/>
    <mergeCell ref="I47:L48"/>
    <mergeCell ref="M47:P48"/>
    <mergeCell ref="Q47:T48"/>
    <mergeCell ref="U47:X48"/>
    <mergeCell ref="Y47:AB48"/>
    <mergeCell ref="AC47:AF48"/>
    <mergeCell ref="B48:H48"/>
    <mergeCell ref="B46:H46"/>
    <mergeCell ref="I46:L46"/>
    <mergeCell ref="M46:P46"/>
    <mergeCell ref="Q46:T46"/>
    <mergeCell ref="U46:X46"/>
    <mergeCell ref="Y46:AB46"/>
    <mergeCell ref="AC43:AF43"/>
    <mergeCell ref="B44:H44"/>
    <mergeCell ref="I44:L44"/>
    <mergeCell ref="M44:P44"/>
    <mergeCell ref="Q44:T44"/>
    <mergeCell ref="U44:X44"/>
    <mergeCell ref="Y44:AB44"/>
    <mergeCell ref="AC44:AF44"/>
    <mergeCell ref="B43:H43"/>
    <mergeCell ref="I43:L43"/>
    <mergeCell ref="M43:P43"/>
    <mergeCell ref="Q43:T43"/>
    <mergeCell ref="U43:X43"/>
    <mergeCell ref="Y43:AB43"/>
    <mergeCell ref="AC41:AF41"/>
    <mergeCell ref="B42:H42"/>
    <mergeCell ref="I42:L42"/>
    <mergeCell ref="M42:P42"/>
    <mergeCell ref="Q42:T42"/>
    <mergeCell ref="U42:X42"/>
    <mergeCell ref="Y42:AB42"/>
    <mergeCell ref="AC42:AF42"/>
    <mergeCell ref="B41:H41"/>
    <mergeCell ref="I41:L41"/>
    <mergeCell ref="M41:P41"/>
    <mergeCell ref="Q41:T41"/>
    <mergeCell ref="U41:X41"/>
    <mergeCell ref="Y41:AB41"/>
    <mergeCell ref="AC39:AF39"/>
    <mergeCell ref="B40:H40"/>
    <mergeCell ref="I40:L40"/>
    <mergeCell ref="M40:P40"/>
    <mergeCell ref="Q40:T40"/>
    <mergeCell ref="U40:X40"/>
    <mergeCell ref="Y40:AB40"/>
    <mergeCell ref="AC40:AF40"/>
    <mergeCell ref="B39:H39"/>
    <mergeCell ref="I39:L39"/>
    <mergeCell ref="M39:P39"/>
    <mergeCell ref="Q39:T39"/>
    <mergeCell ref="U39:X39"/>
    <mergeCell ref="Y39:AB39"/>
    <mergeCell ref="AC37:AF37"/>
    <mergeCell ref="B38:H38"/>
    <mergeCell ref="I38:L38"/>
    <mergeCell ref="M38:P38"/>
    <mergeCell ref="Q38:T38"/>
    <mergeCell ref="U38:X38"/>
    <mergeCell ref="Y38:AB38"/>
    <mergeCell ref="AC38:AF38"/>
    <mergeCell ref="C37:H37"/>
    <mergeCell ref="I37:L37"/>
    <mergeCell ref="M37:P37"/>
    <mergeCell ref="Q37:T37"/>
    <mergeCell ref="U37:X37"/>
    <mergeCell ref="Y37:AB37"/>
    <mergeCell ref="AC35:AF35"/>
    <mergeCell ref="B36:F36"/>
    <mergeCell ref="G36:H36"/>
    <mergeCell ref="I36:L36"/>
    <mergeCell ref="M36:P36"/>
    <mergeCell ref="Q36:T36"/>
    <mergeCell ref="U36:X36"/>
    <mergeCell ref="Y36:AB36"/>
    <mergeCell ref="AC36:AF36"/>
    <mergeCell ref="B35:H35"/>
    <mergeCell ref="I35:L35"/>
    <mergeCell ref="M35:P35"/>
    <mergeCell ref="Q35:T35"/>
    <mergeCell ref="U35:X35"/>
    <mergeCell ref="Y35:AB35"/>
    <mergeCell ref="AC33:AF33"/>
    <mergeCell ref="B34:H34"/>
    <mergeCell ref="I34:L34"/>
    <mergeCell ref="M34:P34"/>
    <mergeCell ref="Q34:T34"/>
    <mergeCell ref="U34:X34"/>
    <mergeCell ref="Y34:AB34"/>
    <mergeCell ref="AC34:AF34"/>
    <mergeCell ref="B33:H33"/>
    <mergeCell ref="I33:L33"/>
    <mergeCell ref="M33:P33"/>
    <mergeCell ref="Q33:T33"/>
    <mergeCell ref="U33:X33"/>
    <mergeCell ref="Y33:AB33"/>
    <mergeCell ref="AC31:AF31"/>
    <mergeCell ref="B32:C32"/>
    <mergeCell ref="I32:L32"/>
    <mergeCell ref="M32:P32"/>
    <mergeCell ref="Q32:T32"/>
    <mergeCell ref="U32:X32"/>
    <mergeCell ref="Y32:AB32"/>
    <mergeCell ref="AC32:AF32"/>
    <mergeCell ref="AC29:AD29"/>
    <mergeCell ref="AE29:AF29"/>
    <mergeCell ref="B30:AF30"/>
    <mergeCell ref="B31:C31"/>
    <mergeCell ref="D31:H32"/>
    <mergeCell ref="I31:L31"/>
    <mergeCell ref="M31:P31"/>
    <mergeCell ref="Q31:T31"/>
    <mergeCell ref="U31:X31"/>
    <mergeCell ref="Y31:AB31"/>
    <mergeCell ref="Q29:R29"/>
    <mergeCell ref="S29:T29"/>
    <mergeCell ref="U29:V29"/>
    <mergeCell ref="W29:X29"/>
    <mergeCell ref="Y29:Z29"/>
    <mergeCell ref="AA29:AB29"/>
    <mergeCell ref="W28:X28"/>
    <mergeCell ref="Y28:Z28"/>
    <mergeCell ref="AA28:AB28"/>
    <mergeCell ref="AC28:AD28"/>
    <mergeCell ref="AE28:AF28"/>
    <mergeCell ref="B29:H29"/>
    <mergeCell ref="I29:J29"/>
    <mergeCell ref="K29:L29"/>
    <mergeCell ref="M29:N29"/>
    <mergeCell ref="O29:P29"/>
    <mergeCell ref="B28:H28"/>
    <mergeCell ref="I28:J28"/>
    <mergeCell ref="K28:L28"/>
    <mergeCell ref="M28:N28"/>
    <mergeCell ref="O28:P28"/>
    <mergeCell ref="Q28:R28"/>
    <mergeCell ref="S28:T28"/>
    <mergeCell ref="U28:V28"/>
    <mergeCell ref="Q27:R27"/>
    <mergeCell ref="S27:T27"/>
    <mergeCell ref="U27:V27"/>
    <mergeCell ref="W26:X26"/>
    <mergeCell ref="Y26:Z26"/>
    <mergeCell ref="AA26:AB26"/>
    <mergeCell ref="AC26:AD26"/>
    <mergeCell ref="AE26:AF26"/>
    <mergeCell ref="E27:G27"/>
    <mergeCell ref="I27:J27"/>
    <mergeCell ref="K27:L27"/>
    <mergeCell ref="M27:N27"/>
    <mergeCell ref="O27:P27"/>
    <mergeCell ref="AC27:AD27"/>
    <mergeCell ref="AE27:AF27"/>
    <mergeCell ref="W27:X27"/>
    <mergeCell ref="Y27:Z27"/>
    <mergeCell ref="AA27:AB27"/>
    <mergeCell ref="E26:G26"/>
    <mergeCell ref="I26:J26"/>
    <mergeCell ref="K26:L26"/>
    <mergeCell ref="M26:N26"/>
    <mergeCell ref="O26:P26"/>
    <mergeCell ref="Q26:R26"/>
    <mergeCell ref="S26:T26"/>
    <mergeCell ref="U26:V26"/>
    <mergeCell ref="Q25:R25"/>
    <mergeCell ref="S25:T25"/>
    <mergeCell ref="U25:V25"/>
    <mergeCell ref="W24:X24"/>
    <mergeCell ref="Y24:Z24"/>
    <mergeCell ref="AA24:AB24"/>
    <mergeCell ref="AC24:AD24"/>
    <mergeCell ref="AE24:AF24"/>
    <mergeCell ref="E25:G25"/>
    <mergeCell ref="I25:J25"/>
    <mergeCell ref="K25:L25"/>
    <mergeCell ref="M25:N25"/>
    <mergeCell ref="O25:P25"/>
    <mergeCell ref="AC25:AD25"/>
    <mergeCell ref="AE25:AF25"/>
    <mergeCell ref="W25:X25"/>
    <mergeCell ref="Y25:Z25"/>
    <mergeCell ref="AA25:AB25"/>
    <mergeCell ref="E24:G24"/>
    <mergeCell ref="I24:J24"/>
    <mergeCell ref="K24:L24"/>
    <mergeCell ref="M24:N24"/>
    <mergeCell ref="O24:P24"/>
    <mergeCell ref="Q24:R24"/>
    <mergeCell ref="S24:T24"/>
    <mergeCell ref="U24:V24"/>
    <mergeCell ref="Q23:R23"/>
    <mergeCell ref="S23:T23"/>
    <mergeCell ref="U23:V23"/>
    <mergeCell ref="W22:X22"/>
    <mergeCell ref="Y22:Z22"/>
    <mergeCell ref="AA22:AB22"/>
    <mergeCell ref="AC22:AD22"/>
    <mergeCell ref="AE22:AF22"/>
    <mergeCell ref="E23:G23"/>
    <mergeCell ref="I23:J23"/>
    <mergeCell ref="K23:L23"/>
    <mergeCell ref="M23:N23"/>
    <mergeCell ref="O23:P23"/>
    <mergeCell ref="AC23:AD23"/>
    <mergeCell ref="AE23:AF23"/>
    <mergeCell ref="W23:X23"/>
    <mergeCell ref="Y23:Z23"/>
    <mergeCell ref="AA23:AB23"/>
    <mergeCell ref="E22:G22"/>
    <mergeCell ref="I22:J22"/>
    <mergeCell ref="K22:L22"/>
    <mergeCell ref="M22:N22"/>
    <mergeCell ref="O22:P22"/>
    <mergeCell ref="Q22:R22"/>
    <mergeCell ref="S22:T22"/>
    <mergeCell ref="U22:V22"/>
    <mergeCell ref="Q21:R21"/>
    <mergeCell ref="S21:T21"/>
    <mergeCell ref="U21:V21"/>
    <mergeCell ref="W20:X20"/>
    <mergeCell ref="Y20:Z20"/>
    <mergeCell ref="AA20:AB20"/>
    <mergeCell ref="AC20:AD20"/>
    <mergeCell ref="AE20:AF20"/>
    <mergeCell ref="E21:G21"/>
    <mergeCell ref="I21:J21"/>
    <mergeCell ref="K21:L21"/>
    <mergeCell ref="M21:N21"/>
    <mergeCell ref="O21:P21"/>
    <mergeCell ref="AC21:AD21"/>
    <mergeCell ref="AE21:AF21"/>
    <mergeCell ref="W21:X21"/>
    <mergeCell ref="Y21:Z21"/>
    <mergeCell ref="AA21:AB21"/>
    <mergeCell ref="E20:G20"/>
    <mergeCell ref="I20:J20"/>
    <mergeCell ref="K20:L20"/>
    <mergeCell ref="M20:N20"/>
    <mergeCell ref="O20:P20"/>
    <mergeCell ref="Q20:R20"/>
    <mergeCell ref="S20:T20"/>
    <mergeCell ref="U20:V20"/>
    <mergeCell ref="Q19:R19"/>
    <mergeCell ref="S19:T19"/>
    <mergeCell ref="U19:V19"/>
    <mergeCell ref="W18:X18"/>
    <mergeCell ref="Y18:Z18"/>
    <mergeCell ref="AA18:AB18"/>
    <mergeCell ref="AC18:AD18"/>
    <mergeCell ref="AE18:AF18"/>
    <mergeCell ref="E19:G19"/>
    <mergeCell ref="I19:J19"/>
    <mergeCell ref="K19:L19"/>
    <mergeCell ref="M19:N19"/>
    <mergeCell ref="O19:P19"/>
    <mergeCell ref="AC19:AD19"/>
    <mergeCell ref="AE19:AF19"/>
    <mergeCell ref="W19:X19"/>
    <mergeCell ref="Y19:Z19"/>
    <mergeCell ref="AA19:AB19"/>
    <mergeCell ref="V10:W10"/>
    <mergeCell ref="X10:Y10"/>
    <mergeCell ref="Z10:AA10"/>
    <mergeCell ref="AB10:AC10"/>
    <mergeCell ref="AE17:AF17"/>
    <mergeCell ref="B18:C27"/>
    <mergeCell ref="E18:G18"/>
    <mergeCell ref="I18:J18"/>
    <mergeCell ref="K18:L18"/>
    <mergeCell ref="M18:N18"/>
    <mergeCell ref="O18:P18"/>
    <mergeCell ref="Q18:R18"/>
    <mergeCell ref="S18:T18"/>
    <mergeCell ref="U18:V18"/>
    <mergeCell ref="S17:T17"/>
    <mergeCell ref="U17:V17"/>
    <mergeCell ref="W17:X17"/>
    <mergeCell ref="Y17:Z17"/>
    <mergeCell ref="AA17:AB17"/>
    <mergeCell ref="AC17:AD17"/>
    <mergeCell ref="B17:E17"/>
    <mergeCell ref="I17:J17"/>
    <mergeCell ref="K17:L17"/>
    <mergeCell ref="M17:N17"/>
    <mergeCell ref="B11:E13"/>
    <mergeCell ref="F11:AF13"/>
    <mergeCell ref="F16:H17"/>
    <mergeCell ref="I16:L16"/>
    <mergeCell ref="M16:P16"/>
    <mergeCell ref="Q16:T16"/>
    <mergeCell ref="U16:X16"/>
    <mergeCell ref="Y16:AB16"/>
    <mergeCell ref="AC16:AF16"/>
    <mergeCell ref="O17:P17"/>
    <mergeCell ref="Q17:R17"/>
    <mergeCell ref="B9:E9"/>
    <mergeCell ref="F9:G9"/>
    <mergeCell ref="H9:I9"/>
    <mergeCell ref="J9:K9"/>
    <mergeCell ref="L9:M9"/>
    <mergeCell ref="Z9:AA9"/>
    <mergeCell ref="AB9:AC9"/>
    <mergeCell ref="AD9:AF9"/>
    <mergeCell ref="B10:E10"/>
    <mergeCell ref="F10:G10"/>
    <mergeCell ref="H10:I10"/>
    <mergeCell ref="J10:K10"/>
    <mergeCell ref="L10:M10"/>
    <mergeCell ref="N10:O10"/>
    <mergeCell ref="P10:Q10"/>
    <mergeCell ref="N9:O9"/>
    <mergeCell ref="P9:Q9"/>
    <mergeCell ref="R9:S9"/>
    <mergeCell ref="T9:U9"/>
    <mergeCell ref="V9:W9"/>
    <mergeCell ref="X9:Y9"/>
    <mergeCell ref="AD10:AF10"/>
    <mergeCell ref="R10:S10"/>
    <mergeCell ref="T10:U10"/>
    <mergeCell ref="AD7:AF7"/>
    <mergeCell ref="B8:E8"/>
    <mergeCell ref="F8:G8"/>
    <mergeCell ref="H8:I8"/>
    <mergeCell ref="J8:K8"/>
    <mergeCell ref="L8:M8"/>
    <mergeCell ref="N8:O8"/>
    <mergeCell ref="P8:Q8"/>
    <mergeCell ref="R8:S8"/>
    <mergeCell ref="T8:U8"/>
    <mergeCell ref="R7:S7"/>
    <mergeCell ref="T7:U7"/>
    <mergeCell ref="V7:W7"/>
    <mergeCell ref="X7:Y7"/>
    <mergeCell ref="Z7:AA7"/>
    <mergeCell ref="AB7:AC7"/>
    <mergeCell ref="V8:W8"/>
    <mergeCell ref="X8:Y8"/>
    <mergeCell ref="Z8:AA8"/>
    <mergeCell ref="AB8:AC8"/>
    <mergeCell ref="AD8:AF8"/>
    <mergeCell ref="B7:E7"/>
    <mergeCell ref="F7:G7"/>
    <mergeCell ref="H7:I7"/>
    <mergeCell ref="J7:K7"/>
    <mergeCell ref="L7:M7"/>
    <mergeCell ref="N7:O7"/>
    <mergeCell ref="P7:Q7"/>
    <mergeCell ref="N6:O6"/>
    <mergeCell ref="P6:Q6"/>
    <mergeCell ref="V5:W5"/>
    <mergeCell ref="X5:Y5"/>
    <mergeCell ref="Z5:AA5"/>
    <mergeCell ref="AB5:AC5"/>
    <mergeCell ref="AD5:AF5"/>
    <mergeCell ref="B6:E6"/>
    <mergeCell ref="F6:G6"/>
    <mergeCell ref="H6:I6"/>
    <mergeCell ref="J6:K6"/>
    <mergeCell ref="L6:M6"/>
    <mergeCell ref="Z6:AA6"/>
    <mergeCell ref="AB6:AC6"/>
    <mergeCell ref="AD6:AF6"/>
    <mergeCell ref="R6:S6"/>
    <mergeCell ref="T6:U6"/>
    <mergeCell ref="V6:W6"/>
    <mergeCell ref="X6:Y6"/>
    <mergeCell ref="B5:E5"/>
    <mergeCell ref="F5:G5"/>
    <mergeCell ref="H5:I5"/>
    <mergeCell ref="J5:K5"/>
    <mergeCell ref="L5:M5"/>
    <mergeCell ref="N5:O5"/>
    <mergeCell ref="P5:Q5"/>
    <mergeCell ref="R5:S5"/>
    <mergeCell ref="T5:U5"/>
    <mergeCell ref="P2:R2"/>
    <mergeCell ref="S2:AF2"/>
    <mergeCell ref="B4:C4"/>
    <mergeCell ref="D4:E4"/>
    <mergeCell ref="F4:G4"/>
    <mergeCell ref="H4:I4"/>
    <mergeCell ref="J4:K4"/>
    <mergeCell ref="L4:M4"/>
    <mergeCell ref="N4:O4"/>
    <mergeCell ref="P4:Q4"/>
    <mergeCell ref="AD4:AF4"/>
    <mergeCell ref="R4:S4"/>
    <mergeCell ref="T4:U4"/>
    <mergeCell ref="V4:W4"/>
    <mergeCell ref="X4:Y4"/>
    <mergeCell ref="Z4:AA4"/>
    <mergeCell ref="AB4:AC4"/>
  </mergeCells>
  <phoneticPr fontId="2"/>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【余剰なし】第３表 </vt:lpstr>
      <vt:lpstr>第３表</vt:lpstr>
      <vt:lpstr>【余剰なし】第３表の２ </vt:lpstr>
      <vt:lpstr>第３表の２</vt:lpstr>
      <vt:lpstr>第３表の４</vt:lpstr>
      <vt:lpstr>第４表</vt:lpstr>
      <vt:lpstr>年間行事予定</vt:lpstr>
      <vt:lpstr>【記入上の注意】第３表の２</vt:lpstr>
      <vt:lpstr>【記入上の注意】第３表の４</vt:lpstr>
      <vt:lpstr>届出受理票 </vt:lpstr>
      <vt:lpstr>区標準授業時数</vt:lpstr>
      <vt:lpstr>【記入上の注意】第３表の２!Print_Area</vt:lpstr>
      <vt:lpstr>【記入上の注意】第３表の４!Print_Area</vt:lpstr>
      <vt:lpstr>'【余剰なし】第３表 '!Print_Area</vt:lpstr>
      <vt:lpstr>'【余剰なし】第３表の２ '!Print_Area</vt:lpstr>
      <vt:lpstr>第３表!Print_Area</vt:lpstr>
      <vt:lpstr>第３表の２!Print_Area</vt:lpstr>
      <vt:lpstr>第４表!Print_Area</vt:lpstr>
      <vt:lpstr>'届出受理票 '!Print_Area</vt:lpstr>
      <vt:lpstr>年間行事予定!Print_Area</vt:lpstr>
    </vt:vector>
  </TitlesOfParts>
  <Manager/>
  <Company>江戸川区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全庁LAN利用者</dc:creator>
  <cp:keywords/>
  <dc:description/>
  <cp:lastModifiedBy>an158099</cp:lastModifiedBy>
  <cp:revision/>
  <cp:lastPrinted>2026-02-24T22:23:02Z</cp:lastPrinted>
  <dcterms:created xsi:type="dcterms:W3CDTF">2011-12-27T23:00:06Z</dcterms:created>
  <dcterms:modified xsi:type="dcterms:W3CDTF">2026-02-24T22:25:28Z</dcterms:modified>
  <cp:category/>
  <cp:contentStatus/>
</cp:coreProperties>
</file>